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<sst xmlns="http://schemas.openxmlformats.org/spreadsheetml/2006/main" count="270" uniqueCount="139">
  <si>
    <t>序号</t>
  </si>
  <si>
    <t>姓名</t>
  </si>
  <si>
    <t>字体与版式设计</t>
  </si>
  <si>
    <t>Photoshop图形图像设计</t>
  </si>
  <si>
    <t>语文</t>
  </si>
  <si>
    <t>三门课程总分</t>
  </si>
  <si>
    <t>最终总评成绩排名</t>
  </si>
  <si>
    <t>平时成绩40%</t>
  </si>
  <si>
    <t>总评成绩</t>
  </si>
  <si>
    <t>林江燃</t>
  </si>
  <si>
    <t>97</t>
  </si>
  <si>
    <t>98</t>
  </si>
  <si>
    <t>93</t>
  </si>
  <si>
    <t>95</t>
  </si>
  <si>
    <t>张渝森</t>
  </si>
  <si>
    <t>黄瑞琪</t>
  </si>
  <si>
    <t>85</t>
  </si>
  <si>
    <t>魏金玲</t>
  </si>
  <si>
    <t>96</t>
  </si>
  <si>
    <t>90</t>
  </si>
  <si>
    <t>邵灿</t>
  </si>
  <si>
    <t>82</t>
  </si>
  <si>
    <t>94</t>
  </si>
  <si>
    <t>廖子龙</t>
  </si>
  <si>
    <t>陈祉莹</t>
  </si>
  <si>
    <t>林晓欣</t>
  </si>
  <si>
    <t>杨瑾然</t>
  </si>
  <si>
    <t>吴伟韬</t>
  </si>
  <si>
    <t>92</t>
  </si>
  <si>
    <t>肖鑫</t>
  </si>
  <si>
    <t>张斯衍</t>
  </si>
  <si>
    <t>88</t>
  </si>
  <si>
    <t>张晓敏</t>
  </si>
  <si>
    <t>阮思颖</t>
  </si>
  <si>
    <t>81</t>
  </si>
  <si>
    <t>张锦华</t>
  </si>
  <si>
    <t>黄珂</t>
  </si>
  <si>
    <t>86</t>
  </si>
  <si>
    <t>郑晓栋</t>
  </si>
  <si>
    <t>89.5</t>
  </si>
  <si>
    <t>卢震华</t>
  </si>
  <si>
    <t>李妍慧</t>
  </si>
  <si>
    <t>卢海滢</t>
  </si>
  <si>
    <t>梁家豪</t>
  </si>
  <si>
    <t>84</t>
  </si>
  <si>
    <t>陈金生</t>
  </si>
  <si>
    <t>黄雨露</t>
  </si>
  <si>
    <t>89</t>
  </si>
  <si>
    <t>王芯怡</t>
  </si>
  <si>
    <t>郑宇顺</t>
  </si>
  <si>
    <t>马飞龙</t>
  </si>
  <si>
    <t>李文宇</t>
  </si>
  <si>
    <t>黄旭</t>
  </si>
  <si>
    <t>符丽娟</t>
  </si>
  <si>
    <t>陈威权</t>
  </si>
  <si>
    <t>温丽思</t>
  </si>
  <si>
    <t>戚文慧</t>
  </si>
  <si>
    <t>梁锦威</t>
  </si>
  <si>
    <t>75</t>
  </si>
  <si>
    <t>李万猛</t>
  </si>
  <si>
    <t>73</t>
  </si>
  <si>
    <t>罗琛</t>
  </si>
  <si>
    <t>林煜翔</t>
  </si>
  <si>
    <t>钟世泽</t>
  </si>
  <si>
    <t>曹传斌</t>
  </si>
  <si>
    <t>76</t>
  </si>
  <si>
    <t>谢梓腾</t>
  </si>
  <si>
    <t>陈丽蝶</t>
  </si>
  <si>
    <t>87</t>
  </si>
  <si>
    <t>颜虹宇</t>
  </si>
  <si>
    <t>陈舒怡</t>
  </si>
  <si>
    <t>陈浩聪</t>
  </si>
  <si>
    <t>78</t>
  </si>
  <si>
    <t>80</t>
  </si>
  <si>
    <t>戴来增</t>
  </si>
  <si>
    <t>郭锦沥</t>
  </si>
  <si>
    <t>林雄华</t>
  </si>
  <si>
    <t>张柏彬</t>
  </si>
  <si>
    <t>黄振华</t>
  </si>
  <si>
    <t>陈志梅</t>
  </si>
  <si>
    <t>关小翔</t>
  </si>
  <si>
    <t>70</t>
  </si>
  <si>
    <t>梁晋恩</t>
  </si>
  <si>
    <t>谢秋霖</t>
  </si>
  <si>
    <t>招思远</t>
  </si>
  <si>
    <t>77</t>
  </si>
  <si>
    <t>苏康鑫</t>
  </si>
  <si>
    <t>郑伟锐</t>
  </si>
  <si>
    <t>63</t>
  </si>
  <si>
    <t>张定银</t>
  </si>
  <si>
    <t>60</t>
  </si>
  <si>
    <t>周泰延</t>
  </si>
  <si>
    <t>林家慧</t>
  </si>
  <si>
    <t>梁乐焕</t>
  </si>
  <si>
    <t>戴春德</t>
  </si>
  <si>
    <t>彭婧</t>
  </si>
  <si>
    <t>戴嘉怡</t>
  </si>
  <si>
    <t>苏敏慧</t>
  </si>
  <si>
    <t>冯晓辉</t>
  </si>
  <si>
    <t>83</t>
  </si>
  <si>
    <t>万汝婷</t>
  </si>
  <si>
    <t>颜华硕</t>
  </si>
  <si>
    <t>72</t>
  </si>
  <si>
    <t>梁程东</t>
  </si>
  <si>
    <t>65</t>
  </si>
  <si>
    <t>陈锐</t>
  </si>
  <si>
    <t>王俊杰</t>
  </si>
  <si>
    <t>马粤曦</t>
  </si>
  <si>
    <t>全福涛</t>
  </si>
  <si>
    <t>邱文权</t>
  </si>
  <si>
    <t>吴慧敏</t>
  </si>
  <si>
    <t>李忠</t>
  </si>
  <si>
    <t>63.5</t>
  </si>
  <si>
    <t>陈日添</t>
  </si>
  <si>
    <t>67</t>
  </si>
  <si>
    <t>曹誉</t>
  </si>
  <si>
    <t>谢文聪</t>
  </si>
  <si>
    <t>潘成杰</t>
  </si>
  <si>
    <t>林方华</t>
  </si>
  <si>
    <t>68</t>
  </si>
  <si>
    <t>朱培法</t>
  </si>
  <si>
    <t>许怡敏</t>
  </si>
  <si>
    <t>麦俊航</t>
  </si>
  <si>
    <t>郑志坤</t>
  </si>
  <si>
    <t>柯定明</t>
  </si>
  <si>
    <t>陈俊廷</t>
  </si>
  <si>
    <t>王定义</t>
  </si>
  <si>
    <t>陈慧婷</t>
  </si>
  <si>
    <t>康子聪</t>
  </si>
  <si>
    <t>林熙翔</t>
  </si>
  <si>
    <t>谢源</t>
  </si>
  <si>
    <t>庞思潼</t>
  </si>
  <si>
    <t>方仁耀</t>
  </si>
  <si>
    <t>聂嘉豪</t>
  </si>
  <si>
    <t>黎镇杰</t>
  </si>
  <si>
    <t>0</t>
  </si>
  <si>
    <t>陈焯</t>
  </si>
  <si>
    <t>广东建设职业技术学院2021级中职生三二分段转段考核最终成绩统计表
湛江财贸中等专业学校——数字媒体技术专业</t>
  </si>
  <si>
    <r>
      <t>期末成绩6</t>
    </r>
    <r>
      <rPr>
        <b/>
        <sz val="10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</si>
</sst>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0"/>
      <color rgb="FF000000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90" zoomScaleNormal="90" workbookViewId="0" topLeftCell="A1">
      <selection activeCell="N9" sqref="N9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3" width="6.50390625" style="0" customWidth="1"/>
    <col min="4" max="4" width="7.25390625" style="0" customWidth="1"/>
    <col min="5" max="5" width="6.125" style="0" customWidth="1"/>
    <col min="6" max="9" width="6.75390625" style="0" customWidth="1"/>
    <col min="10" max="11" width="7.00390625" style="0" customWidth="1"/>
    <col min="12" max="12" width="6.875" style="0" customWidth="1"/>
    <col min="13" max="13" width="8.75390625" style="0" customWidth="1"/>
  </cols>
  <sheetData>
    <row r="1" spans="1:13" ht="50.25" customHeight="1">
      <c r="A1" s="13" t="s">
        <v>137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3" customHeight="1">
      <c r="A2" s="4" t="s">
        <v>0</v>
      </c>
      <c r="B2" s="4" t="s">
        <v>1</v>
      </c>
      <c r="C2" s="10" t="s">
        <v>2</v>
      </c>
      <c r="D2" s="10"/>
      <c r="E2" s="10"/>
      <c r="F2" s="10" t="s">
        <v>3</v>
      </c>
      <c r="G2" s="10"/>
      <c r="H2" s="10"/>
      <c r="I2" s="10" t="s">
        <v>4</v>
      </c>
      <c r="J2" s="10"/>
      <c r="K2" s="10"/>
      <c r="L2" s="11" t="s">
        <v>5</v>
      </c>
      <c r="M2" s="11" t="s">
        <v>6</v>
      </c>
    </row>
    <row r="3" spans="1:13" s="1" customFormat="1" ht="33" customHeight="1">
      <c r="A3" s="4"/>
      <c r="B3" s="4"/>
      <c r="C3" s="21" t="s">
        <v>7</v>
      </c>
      <c r="D3" s="21" t="s">
        <v>138</v>
      </c>
      <c r="E3" s="21" t="s">
        <v>8</v>
      </c>
      <c r="F3" s="21" t="s">
        <v>7</v>
      </c>
      <c r="G3" s="21" t="s">
        <v>138</v>
      </c>
      <c r="H3" s="21" t="s">
        <v>8</v>
      </c>
      <c r="I3" s="21" t="s">
        <v>7</v>
      </c>
      <c r="J3" s="21" t="s">
        <v>138</v>
      </c>
      <c r="K3" s="21" t="s">
        <v>8</v>
      </c>
      <c r="L3" s="12"/>
      <c r="M3" s="12"/>
    </row>
    <row r="4" spans="1:13" s="2" customFormat="1" ht="24" customHeight="1">
      <c r="A4" s="5">
        <v>1</v>
      </c>
      <c r="B4" s="6" t="s">
        <v>9</v>
      </c>
      <c r="C4" s="14" t="s">
        <v>10</v>
      </c>
      <c r="D4" s="15">
        <v>92</v>
      </c>
      <c r="E4" s="16">
        <v>94</v>
      </c>
      <c r="F4" s="14" t="s">
        <v>11</v>
      </c>
      <c r="G4" s="17">
        <v>98</v>
      </c>
      <c r="H4" s="16">
        <v>98</v>
      </c>
      <c r="I4" s="14" t="s">
        <v>12</v>
      </c>
      <c r="J4" s="14" t="s">
        <v>13</v>
      </c>
      <c r="K4" s="16">
        <f aca="true" t="shared" si="0" ref="K4:K35">I4*0.4+J4*0.6</f>
        <v>94.2</v>
      </c>
      <c r="L4" s="16">
        <f aca="true" t="shared" si="1" ref="L4:L35">E4+H4+K4</f>
        <v>286.2</v>
      </c>
      <c r="M4" s="17">
        <f aca="true" t="shared" si="2" ref="M4:M35">RANK(L4,$L$4:$L$98,0)</f>
        <v>1</v>
      </c>
    </row>
    <row r="5" spans="1:13" s="2" customFormat="1" ht="24" customHeight="1">
      <c r="A5" s="5">
        <v>2</v>
      </c>
      <c r="B5" s="7" t="s">
        <v>14</v>
      </c>
      <c r="C5" s="18">
        <v>98</v>
      </c>
      <c r="D5" s="15">
        <v>93</v>
      </c>
      <c r="E5" s="16">
        <v>95</v>
      </c>
      <c r="F5" s="18">
        <v>98</v>
      </c>
      <c r="G5" s="19">
        <v>98</v>
      </c>
      <c r="H5" s="16">
        <v>98</v>
      </c>
      <c r="I5" s="18">
        <v>93</v>
      </c>
      <c r="J5" s="18">
        <v>90</v>
      </c>
      <c r="K5" s="16">
        <f t="shared" si="0"/>
        <v>91.2</v>
      </c>
      <c r="L5" s="16">
        <f t="shared" si="1"/>
        <v>284.2</v>
      </c>
      <c r="M5" s="17">
        <f t="shared" si="2"/>
        <v>2</v>
      </c>
    </row>
    <row r="6" spans="1:13" s="2" customFormat="1" ht="24" customHeight="1">
      <c r="A6" s="5">
        <v>3</v>
      </c>
      <c r="B6" s="8" t="s">
        <v>15</v>
      </c>
      <c r="C6" s="14">
        <v>98</v>
      </c>
      <c r="D6" s="15">
        <v>94</v>
      </c>
      <c r="E6" s="16">
        <v>95.6</v>
      </c>
      <c r="F6" s="15">
        <v>94</v>
      </c>
      <c r="G6" s="17">
        <v>96</v>
      </c>
      <c r="H6" s="16">
        <v>95.19999999999999</v>
      </c>
      <c r="I6" s="14" t="s">
        <v>16</v>
      </c>
      <c r="J6" s="15">
        <v>94</v>
      </c>
      <c r="K6" s="16">
        <f t="shared" si="0"/>
        <v>90.4</v>
      </c>
      <c r="L6" s="16">
        <f t="shared" si="1"/>
        <v>281.2</v>
      </c>
      <c r="M6" s="17">
        <f t="shared" si="2"/>
        <v>3</v>
      </c>
    </row>
    <row r="7" spans="1:13" s="2" customFormat="1" ht="24" customHeight="1">
      <c r="A7" s="5">
        <v>4</v>
      </c>
      <c r="B7" s="6" t="s">
        <v>17</v>
      </c>
      <c r="C7" s="14" t="s">
        <v>13</v>
      </c>
      <c r="D7" s="15">
        <v>93</v>
      </c>
      <c r="E7" s="16">
        <v>93.8</v>
      </c>
      <c r="F7" s="14" t="s">
        <v>18</v>
      </c>
      <c r="G7" s="17">
        <v>90</v>
      </c>
      <c r="H7" s="16">
        <v>92.4</v>
      </c>
      <c r="I7" s="14" t="s">
        <v>19</v>
      </c>
      <c r="J7" s="14" t="s">
        <v>10</v>
      </c>
      <c r="K7" s="16">
        <f t="shared" si="0"/>
        <v>94.19999999999999</v>
      </c>
      <c r="L7" s="16">
        <f t="shared" si="1"/>
        <v>280.4</v>
      </c>
      <c r="M7" s="17">
        <f t="shared" si="2"/>
        <v>4</v>
      </c>
    </row>
    <row r="8" spans="1:13" s="2" customFormat="1" ht="24" customHeight="1">
      <c r="A8" s="5">
        <v>5</v>
      </c>
      <c r="B8" s="6" t="s">
        <v>20</v>
      </c>
      <c r="C8" s="14" t="s">
        <v>10</v>
      </c>
      <c r="D8" s="15">
        <v>95</v>
      </c>
      <c r="E8" s="16">
        <v>95.80000000000001</v>
      </c>
      <c r="F8" s="14" t="s">
        <v>11</v>
      </c>
      <c r="G8" s="17">
        <v>92</v>
      </c>
      <c r="H8" s="16">
        <v>94.4</v>
      </c>
      <c r="I8" s="14" t="s">
        <v>21</v>
      </c>
      <c r="J8" s="14" t="s">
        <v>22</v>
      </c>
      <c r="K8" s="16">
        <f t="shared" si="0"/>
        <v>89.2</v>
      </c>
      <c r="L8" s="16">
        <f t="shared" si="1"/>
        <v>279.40000000000003</v>
      </c>
      <c r="M8" s="17">
        <f t="shared" si="2"/>
        <v>5</v>
      </c>
    </row>
    <row r="9" spans="1:13" s="2" customFormat="1" ht="24" customHeight="1">
      <c r="A9" s="5">
        <v>6</v>
      </c>
      <c r="B9" s="7" t="s">
        <v>23</v>
      </c>
      <c r="C9" s="18">
        <v>98</v>
      </c>
      <c r="D9" s="15">
        <v>92</v>
      </c>
      <c r="E9" s="16">
        <v>94.4</v>
      </c>
      <c r="F9" s="18">
        <v>98</v>
      </c>
      <c r="G9" s="19">
        <v>92</v>
      </c>
      <c r="H9" s="16">
        <v>94.4</v>
      </c>
      <c r="I9" s="18">
        <v>90</v>
      </c>
      <c r="J9" s="18">
        <v>90</v>
      </c>
      <c r="K9" s="16">
        <f t="shared" si="0"/>
        <v>90</v>
      </c>
      <c r="L9" s="16">
        <f t="shared" si="1"/>
        <v>278.8</v>
      </c>
      <c r="M9" s="17">
        <f t="shared" si="2"/>
        <v>6</v>
      </c>
    </row>
    <row r="10" spans="1:13" s="2" customFormat="1" ht="24" customHeight="1">
      <c r="A10" s="5">
        <v>7</v>
      </c>
      <c r="B10" s="8" t="s">
        <v>24</v>
      </c>
      <c r="C10" s="14">
        <v>97</v>
      </c>
      <c r="D10" s="15">
        <v>90</v>
      </c>
      <c r="E10" s="16">
        <v>92.80000000000001</v>
      </c>
      <c r="F10" s="17">
        <v>94</v>
      </c>
      <c r="G10" s="17">
        <v>92</v>
      </c>
      <c r="H10" s="16">
        <v>92.8</v>
      </c>
      <c r="I10" s="14" t="s">
        <v>19</v>
      </c>
      <c r="J10" s="17">
        <v>95</v>
      </c>
      <c r="K10" s="16">
        <f t="shared" si="0"/>
        <v>93</v>
      </c>
      <c r="L10" s="16">
        <f t="shared" si="1"/>
        <v>278.6</v>
      </c>
      <c r="M10" s="17">
        <f t="shared" si="2"/>
        <v>7</v>
      </c>
    </row>
    <row r="11" spans="1:13" s="2" customFormat="1" ht="24" customHeight="1">
      <c r="A11" s="5">
        <v>8</v>
      </c>
      <c r="B11" s="7" t="s">
        <v>25</v>
      </c>
      <c r="C11" s="18">
        <v>96</v>
      </c>
      <c r="D11" s="15">
        <v>93</v>
      </c>
      <c r="E11" s="16">
        <v>94.2</v>
      </c>
      <c r="F11" s="18">
        <v>94</v>
      </c>
      <c r="G11" s="19">
        <v>98</v>
      </c>
      <c r="H11" s="16">
        <v>96.4</v>
      </c>
      <c r="I11" s="18">
        <v>75</v>
      </c>
      <c r="J11" s="18">
        <v>95</v>
      </c>
      <c r="K11" s="16">
        <f t="shared" si="0"/>
        <v>87</v>
      </c>
      <c r="L11" s="16">
        <f t="shared" si="1"/>
        <v>277.6</v>
      </c>
      <c r="M11" s="17">
        <f t="shared" si="2"/>
        <v>8</v>
      </c>
    </row>
    <row r="12" spans="1:13" s="2" customFormat="1" ht="24" customHeight="1">
      <c r="A12" s="5">
        <v>9</v>
      </c>
      <c r="B12" s="8" t="s">
        <v>26</v>
      </c>
      <c r="C12" s="14">
        <v>96</v>
      </c>
      <c r="D12" s="15">
        <v>93</v>
      </c>
      <c r="E12" s="16">
        <v>94.2</v>
      </c>
      <c r="F12" s="15">
        <v>96</v>
      </c>
      <c r="G12" s="17">
        <v>92</v>
      </c>
      <c r="H12" s="16">
        <v>93.6</v>
      </c>
      <c r="I12" s="14" t="s">
        <v>13</v>
      </c>
      <c r="J12" s="15">
        <v>86</v>
      </c>
      <c r="K12" s="16">
        <f t="shared" si="0"/>
        <v>89.6</v>
      </c>
      <c r="L12" s="16">
        <f t="shared" si="1"/>
        <v>277.4</v>
      </c>
      <c r="M12" s="17">
        <f t="shared" si="2"/>
        <v>9</v>
      </c>
    </row>
    <row r="13" spans="1:13" s="2" customFormat="1" ht="24" customHeight="1">
      <c r="A13" s="5">
        <v>10</v>
      </c>
      <c r="B13" s="6" t="s">
        <v>27</v>
      </c>
      <c r="C13" s="14" t="s">
        <v>13</v>
      </c>
      <c r="D13" s="15">
        <v>91</v>
      </c>
      <c r="E13" s="16">
        <v>92.6</v>
      </c>
      <c r="F13" s="14" t="s">
        <v>28</v>
      </c>
      <c r="G13" s="17">
        <v>96</v>
      </c>
      <c r="H13" s="16">
        <v>94.4</v>
      </c>
      <c r="I13" s="14" t="s">
        <v>19</v>
      </c>
      <c r="J13" s="14" t="s">
        <v>19</v>
      </c>
      <c r="K13" s="16">
        <f t="shared" si="0"/>
        <v>90</v>
      </c>
      <c r="L13" s="16">
        <f t="shared" si="1"/>
        <v>277</v>
      </c>
      <c r="M13" s="17">
        <f t="shared" si="2"/>
        <v>10</v>
      </c>
    </row>
    <row r="14" spans="1:13" s="2" customFormat="1" ht="24" customHeight="1">
      <c r="A14" s="5">
        <v>11</v>
      </c>
      <c r="B14" s="7" t="s">
        <v>29</v>
      </c>
      <c r="C14" s="18">
        <v>95</v>
      </c>
      <c r="D14" s="15">
        <v>90</v>
      </c>
      <c r="E14" s="16">
        <v>92</v>
      </c>
      <c r="F14" s="18">
        <v>94</v>
      </c>
      <c r="G14" s="19">
        <v>98</v>
      </c>
      <c r="H14" s="16">
        <v>96.4</v>
      </c>
      <c r="I14" s="18">
        <v>83</v>
      </c>
      <c r="J14" s="18">
        <v>92</v>
      </c>
      <c r="K14" s="16">
        <f t="shared" si="0"/>
        <v>88.4</v>
      </c>
      <c r="L14" s="16">
        <f t="shared" si="1"/>
        <v>276.8</v>
      </c>
      <c r="M14" s="17">
        <f t="shared" si="2"/>
        <v>11</v>
      </c>
    </row>
    <row r="15" spans="1:13" s="2" customFormat="1" ht="24" customHeight="1">
      <c r="A15" s="5">
        <v>12</v>
      </c>
      <c r="B15" s="6" t="s">
        <v>30</v>
      </c>
      <c r="C15" s="14">
        <v>96</v>
      </c>
      <c r="D15" s="15">
        <v>90</v>
      </c>
      <c r="E15" s="16">
        <v>92.4</v>
      </c>
      <c r="F15" s="17">
        <v>96</v>
      </c>
      <c r="G15" s="17">
        <v>92</v>
      </c>
      <c r="H15" s="16">
        <v>93.6</v>
      </c>
      <c r="I15" s="14" t="s">
        <v>31</v>
      </c>
      <c r="J15" s="17">
        <v>92</v>
      </c>
      <c r="K15" s="16">
        <f t="shared" si="0"/>
        <v>90.4</v>
      </c>
      <c r="L15" s="16">
        <f t="shared" si="1"/>
        <v>276.4</v>
      </c>
      <c r="M15" s="17">
        <f t="shared" si="2"/>
        <v>12</v>
      </c>
    </row>
    <row r="16" spans="1:13" s="2" customFormat="1" ht="24" customHeight="1">
      <c r="A16" s="5">
        <v>13</v>
      </c>
      <c r="B16" s="6" t="s">
        <v>32</v>
      </c>
      <c r="C16" s="14" t="s">
        <v>18</v>
      </c>
      <c r="D16" s="15">
        <v>93</v>
      </c>
      <c r="E16" s="16">
        <v>94.2</v>
      </c>
      <c r="F16" s="14" t="s">
        <v>28</v>
      </c>
      <c r="G16" s="17">
        <v>84</v>
      </c>
      <c r="H16" s="16">
        <v>87.2</v>
      </c>
      <c r="I16" s="14" t="s">
        <v>19</v>
      </c>
      <c r="J16" s="14" t="s">
        <v>11</v>
      </c>
      <c r="K16" s="16">
        <f t="shared" si="0"/>
        <v>94.8</v>
      </c>
      <c r="L16" s="16">
        <f t="shared" si="1"/>
        <v>276.2</v>
      </c>
      <c r="M16" s="17">
        <f t="shared" si="2"/>
        <v>13</v>
      </c>
    </row>
    <row r="17" spans="1:13" s="2" customFormat="1" ht="24" customHeight="1">
      <c r="A17" s="5">
        <v>14</v>
      </c>
      <c r="B17" s="6" t="s">
        <v>33</v>
      </c>
      <c r="C17" s="14">
        <v>95</v>
      </c>
      <c r="D17" s="15">
        <v>91</v>
      </c>
      <c r="E17" s="16">
        <v>92.6</v>
      </c>
      <c r="F17" s="17">
        <v>98</v>
      </c>
      <c r="G17" s="17">
        <v>92</v>
      </c>
      <c r="H17" s="16">
        <v>94.4</v>
      </c>
      <c r="I17" s="14" t="s">
        <v>34</v>
      </c>
      <c r="J17" s="17">
        <v>94</v>
      </c>
      <c r="K17" s="16">
        <f t="shared" si="0"/>
        <v>88.8</v>
      </c>
      <c r="L17" s="16">
        <f t="shared" si="1"/>
        <v>275.8</v>
      </c>
      <c r="M17" s="17">
        <f t="shared" si="2"/>
        <v>14</v>
      </c>
    </row>
    <row r="18" spans="1:13" s="2" customFormat="1" ht="24" customHeight="1">
      <c r="A18" s="5">
        <v>15</v>
      </c>
      <c r="B18" s="6" t="s">
        <v>35</v>
      </c>
      <c r="C18" s="14" t="s">
        <v>13</v>
      </c>
      <c r="D18" s="15">
        <v>92</v>
      </c>
      <c r="E18" s="16">
        <v>93.19999999999999</v>
      </c>
      <c r="F18" s="14" t="s">
        <v>28</v>
      </c>
      <c r="G18" s="17">
        <v>90</v>
      </c>
      <c r="H18" s="16">
        <v>90.80000000000001</v>
      </c>
      <c r="I18" s="14" t="s">
        <v>16</v>
      </c>
      <c r="J18" s="14" t="s">
        <v>13</v>
      </c>
      <c r="K18" s="16">
        <f t="shared" si="0"/>
        <v>91</v>
      </c>
      <c r="L18" s="16">
        <f t="shared" si="1"/>
        <v>275</v>
      </c>
      <c r="M18" s="17">
        <f t="shared" si="2"/>
        <v>15</v>
      </c>
    </row>
    <row r="19" spans="1:13" s="2" customFormat="1" ht="24" customHeight="1">
      <c r="A19" s="5">
        <v>16</v>
      </c>
      <c r="B19" s="6" t="s">
        <v>36</v>
      </c>
      <c r="C19" s="14" t="s">
        <v>18</v>
      </c>
      <c r="D19" s="15">
        <v>92</v>
      </c>
      <c r="E19" s="16">
        <v>93.6</v>
      </c>
      <c r="F19" s="14" t="s">
        <v>11</v>
      </c>
      <c r="G19" s="17">
        <v>96</v>
      </c>
      <c r="H19" s="16">
        <v>96.8</v>
      </c>
      <c r="I19" s="14" t="s">
        <v>34</v>
      </c>
      <c r="J19" s="14" t="s">
        <v>37</v>
      </c>
      <c r="K19" s="16">
        <f t="shared" si="0"/>
        <v>84</v>
      </c>
      <c r="L19" s="16">
        <f t="shared" si="1"/>
        <v>274.4</v>
      </c>
      <c r="M19" s="17">
        <f t="shared" si="2"/>
        <v>16</v>
      </c>
    </row>
    <row r="20" spans="1:13" s="2" customFormat="1" ht="24" customHeight="1">
      <c r="A20" s="5">
        <v>17</v>
      </c>
      <c r="B20" s="6" t="s">
        <v>38</v>
      </c>
      <c r="C20" s="14" t="s">
        <v>11</v>
      </c>
      <c r="D20" s="15">
        <v>95</v>
      </c>
      <c r="E20" s="16">
        <v>96.2</v>
      </c>
      <c r="F20" s="14" t="s">
        <v>22</v>
      </c>
      <c r="G20" s="17">
        <v>90</v>
      </c>
      <c r="H20" s="16">
        <v>91.6</v>
      </c>
      <c r="I20" s="14" t="s">
        <v>21</v>
      </c>
      <c r="J20" s="14" t="s">
        <v>39</v>
      </c>
      <c r="K20" s="16">
        <f t="shared" si="0"/>
        <v>86.5</v>
      </c>
      <c r="L20" s="16">
        <f t="shared" si="1"/>
        <v>274.3</v>
      </c>
      <c r="M20" s="17">
        <f t="shared" si="2"/>
        <v>17</v>
      </c>
    </row>
    <row r="21" spans="1:13" s="2" customFormat="1" ht="24" customHeight="1">
      <c r="A21" s="5">
        <v>18</v>
      </c>
      <c r="B21" s="7" t="s">
        <v>40</v>
      </c>
      <c r="C21" s="18">
        <v>96</v>
      </c>
      <c r="D21" s="15">
        <v>94</v>
      </c>
      <c r="E21" s="16">
        <v>94.80000000000001</v>
      </c>
      <c r="F21" s="18">
        <v>98</v>
      </c>
      <c r="G21" s="19">
        <v>94</v>
      </c>
      <c r="H21" s="16">
        <v>95.6</v>
      </c>
      <c r="I21" s="18">
        <v>93</v>
      </c>
      <c r="J21" s="18">
        <v>77</v>
      </c>
      <c r="K21" s="16">
        <f t="shared" si="0"/>
        <v>83.4</v>
      </c>
      <c r="L21" s="16">
        <f t="shared" si="1"/>
        <v>273.8</v>
      </c>
      <c r="M21" s="17">
        <f t="shared" si="2"/>
        <v>18</v>
      </c>
    </row>
    <row r="22" spans="1:13" s="2" customFormat="1" ht="24" customHeight="1">
      <c r="A22" s="5">
        <v>19</v>
      </c>
      <c r="B22" s="6" t="s">
        <v>41</v>
      </c>
      <c r="C22" s="14" t="s">
        <v>28</v>
      </c>
      <c r="D22" s="15">
        <v>89</v>
      </c>
      <c r="E22" s="16">
        <v>90.2</v>
      </c>
      <c r="F22" s="14" t="s">
        <v>18</v>
      </c>
      <c r="G22" s="17">
        <v>86</v>
      </c>
      <c r="H22" s="16">
        <v>90</v>
      </c>
      <c r="I22" s="14" t="s">
        <v>19</v>
      </c>
      <c r="J22" s="14" t="s">
        <v>13</v>
      </c>
      <c r="K22" s="16">
        <f t="shared" si="0"/>
        <v>93</v>
      </c>
      <c r="L22" s="16">
        <f t="shared" si="1"/>
        <v>273.2</v>
      </c>
      <c r="M22" s="17">
        <f t="shared" si="2"/>
        <v>20</v>
      </c>
    </row>
    <row r="23" spans="1:13" s="2" customFormat="1" ht="24" customHeight="1">
      <c r="A23" s="5">
        <v>20</v>
      </c>
      <c r="B23" s="7" t="s">
        <v>42</v>
      </c>
      <c r="C23" s="18">
        <v>94</v>
      </c>
      <c r="D23" s="15">
        <v>90</v>
      </c>
      <c r="E23" s="16">
        <v>91.6</v>
      </c>
      <c r="F23" s="18">
        <v>96</v>
      </c>
      <c r="G23" s="19">
        <v>88</v>
      </c>
      <c r="H23" s="16">
        <v>91.2</v>
      </c>
      <c r="I23" s="18">
        <v>88</v>
      </c>
      <c r="J23" s="18">
        <v>92</v>
      </c>
      <c r="K23" s="16">
        <f t="shared" si="0"/>
        <v>90.4</v>
      </c>
      <c r="L23" s="16">
        <f t="shared" si="1"/>
        <v>273.20000000000005</v>
      </c>
      <c r="M23" s="17">
        <f t="shared" si="2"/>
        <v>19</v>
      </c>
    </row>
    <row r="24" spans="1:13" s="2" customFormat="1" ht="24" customHeight="1">
      <c r="A24" s="5">
        <v>21</v>
      </c>
      <c r="B24" s="6" t="s">
        <v>43</v>
      </c>
      <c r="C24" s="14" t="s">
        <v>18</v>
      </c>
      <c r="D24" s="15">
        <v>92</v>
      </c>
      <c r="E24" s="16">
        <v>93.6</v>
      </c>
      <c r="F24" s="14" t="s">
        <v>18</v>
      </c>
      <c r="G24" s="17">
        <v>90</v>
      </c>
      <c r="H24" s="16">
        <v>92.4</v>
      </c>
      <c r="I24" s="14" t="s">
        <v>19</v>
      </c>
      <c r="J24" s="14" t="s">
        <v>44</v>
      </c>
      <c r="K24" s="16">
        <f t="shared" si="0"/>
        <v>86.4</v>
      </c>
      <c r="L24" s="16">
        <f t="shared" si="1"/>
        <v>272.4</v>
      </c>
      <c r="M24" s="17">
        <f t="shared" si="2"/>
        <v>21</v>
      </c>
    </row>
    <row r="25" spans="1:13" s="2" customFormat="1" ht="24" customHeight="1">
      <c r="A25" s="5">
        <v>22</v>
      </c>
      <c r="B25" s="6" t="s">
        <v>45</v>
      </c>
      <c r="C25" s="14" t="s">
        <v>10</v>
      </c>
      <c r="D25" s="15">
        <v>92</v>
      </c>
      <c r="E25" s="16">
        <v>94</v>
      </c>
      <c r="F25" s="14" t="s">
        <v>22</v>
      </c>
      <c r="G25" s="17">
        <v>86</v>
      </c>
      <c r="H25" s="16">
        <v>89.2</v>
      </c>
      <c r="I25" s="14" t="s">
        <v>16</v>
      </c>
      <c r="J25" s="14" t="s">
        <v>28</v>
      </c>
      <c r="K25" s="16">
        <f t="shared" si="0"/>
        <v>89.19999999999999</v>
      </c>
      <c r="L25" s="16">
        <f t="shared" si="1"/>
        <v>272.4</v>
      </c>
      <c r="M25" s="17">
        <f t="shared" si="2"/>
        <v>21</v>
      </c>
    </row>
    <row r="26" spans="1:13" s="2" customFormat="1" ht="24" customHeight="1">
      <c r="A26" s="5">
        <v>23</v>
      </c>
      <c r="B26" s="6" t="s">
        <v>46</v>
      </c>
      <c r="C26" s="14" t="s">
        <v>10</v>
      </c>
      <c r="D26" s="15">
        <v>89</v>
      </c>
      <c r="E26" s="16">
        <v>92.2</v>
      </c>
      <c r="F26" s="14" t="s">
        <v>28</v>
      </c>
      <c r="G26" s="17">
        <v>90</v>
      </c>
      <c r="H26" s="16">
        <v>90.80000000000001</v>
      </c>
      <c r="I26" s="14" t="s">
        <v>19</v>
      </c>
      <c r="J26" s="14" t="s">
        <v>47</v>
      </c>
      <c r="K26" s="16">
        <f t="shared" si="0"/>
        <v>89.4</v>
      </c>
      <c r="L26" s="16">
        <f t="shared" si="1"/>
        <v>272.4</v>
      </c>
      <c r="M26" s="17">
        <f t="shared" si="2"/>
        <v>21</v>
      </c>
    </row>
    <row r="27" spans="1:13" s="2" customFormat="1" ht="24" customHeight="1">
      <c r="A27" s="5">
        <v>24</v>
      </c>
      <c r="B27" s="7" t="s">
        <v>48</v>
      </c>
      <c r="C27" s="18">
        <v>99</v>
      </c>
      <c r="D27" s="15">
        <v>92</v>
      </c>
      <c r="E27" s="16">
        <v>94.4</v>
      </c>
      <c r="F27" s="18">
        <v>90</v>
      </c>
      <c r="G27" s="19">
        <v>90</v>
      </c>
      <c r="H27" s="16">
        <v>90</v>
      </c>
      <c r="I27" s="18">
        <v>88</v>
      </c>
      <c r="J27" s="18">
        <v>88</v>
      </c>
      <c r="K27" s="16">
        <f t="shared" si="0"/>
        <v>88</v>
      </c>
      <c r="L27" s="16">
        <f t="shared" si="1"/>
        <v>272.4</v>
      </c>
      <c r="M27" s="17">
        <f t="shared" si="2"/>
        <v>21</v>
      </c>
    </row>
    <row r="28" spans="1:13" s="2" customFormat="1" ht="24" customHeight="1">
      <c r="A28" s="5">
        <v>25</v>
      </c>
      <c r="B28" s="6" t="s">
        <v>49</v>
      </c>
      <c r="C28" s="14" t="s">
        <v>10</v>
      </c>
      <c r="D28" s="15">
        <v>93</v>
      </c>
      <c r="E28" s="16">
        <v>94.6</v>
      </c>
      <c r="F28" s="14" t="s">
        <v>28</v>
      </c>
      <c r="G28" s="17">
        <v>92</v>
      </c>
      <c r="H28" s="16">
        <v>92</v>
      </c>
      <c r="I28" s="14" t="s">
        <v>19</v>
      </c>
      <c r="J28" s="14" t="s">
        <v>21</v>
      </c>
      <c r="K28" s="16">
        <f t="shared" si="0"/>
        <v>85.19999999999999</v>
      </c>
      <c r="L28" s="16">
        <f t="shared" si="1"/>
        <v>271.79999999999995</v>
      </c>
      <c r="M28" s="17">
        <f t="shared" si="2"/>
        <v>25</v>
      </c>
    </row>
    <row r="29" spans="1:13" s="2" customFormat="1" ht="24" customHeight="1">
      <c r="A29" s="5">
        <v>26</v>
      </c>
      <c r="B29" s="6" t="s">
        <v>50</v>
      </c>
      <c r="C29" s="14" t="s">
        <v>13</v>
      </c>
      <c r="D29" s="15">
        <v>88</v>
      </c>
      <c r="E29" s="16">
        <v>90.8</v>
      </c>
      <c r="F29" s="14" t="s">
        <v>19</v>
      </c>
      <c r="G29" s="17">
        <v>88</v>
      </c>
      <c r="H29" s="16">
        <v>88.8</v>
      </c>
      <c r="I29" s="14" t="s">
        <v>19</v>
      </c>
      <c r="J29" s="14" t="s">
        <v>28</v>
      </c>
      <c r="K29" s="16">
        <f t="shared" si="0"/>
        <v>91.19999999999999</v>
      </c>
      <c r="L29" s="16">
        <f t="shared" si="1"/>
        <v>270.79999999999995</v>
      </c>
      <c r="M29" s="17">
        <f t="shared" si="2"/>
        <v>26</v>
      </c>
    </row>
    <row r="30" spans="1:13" s="2" customFormat="1" ht="24" customHeight="1">
      <c r="A30" s="5">
        <v>27</v>
      </c>
      <c r="B30" s="7" t="s">
        <v>51</v>
      </c>
      <c r="C30" s="18">
        <v>98</v>
      </c>
      <c r="D30" s="15">
        <v>93</v>
      </c>
      <c r="E30" s="16">
        <v>95</v>
      </c>
      <c r="F30" s="18">
        <v>98</v>
      </c>
      <c r="G30" s="19">
        <v>96</v>
      </c>
      <c r="H30" s="16">
        <v>96.8</v>
      </c>
      <c r="I30" s="18">
        <v>88</v>
      </c>
      <c r="J30" s="18">
        <v>72</v>
      </c>
      <c r="K30" s="16">
        <f t="shared" si="0"/>
        <v>78.4</v>
      </c>
      <c r="L30" s="16">
        <f t="shared" si="1"/>
        <v>270.20000000000005</v>
      </c>
      <c r="M30" s="17">
        <f t="shared" si="2"/>
        <v>27</v>
      </c>
    </row>
    <row r="31" spans="1:13" s="2" customFormat="1" ht="24" customHeight="1">
      <c r="A31" s="5">
        <v>28</v>
      </c>
      <c r="B31" s="6" t="s">
        <v>52</v>
      </c>
      <c r="C31" s="14" t="s">
        <v>22</v>
      </c>
      <c r="D31" s="15">
        <v>90</v>
      </c>
      <c r="E31" s="16">
        <v>91.6</v>
      </c>
      <c r="F31" s="14" t="s">
        <v>19</v>
      </c>
      <c r="G31" s="17">
        <v>90</v>
      </c>
      <c r="H31" s="16">
        <v>90</v>
      </c>
      <c r="I31" s="14" t="s">
        <v>12</v>
      </c>
      <c r="J31" s="14" t="s">
        <v>16</v>
      </c>
      <c r="K31" s="16">
        <f t="shared" si="0"/>
        <v>88.2</v>
      </c>
      <c r="L31" s="16">
        <f t="shared" si="1"/>
        <v>269.8</v>
      </c>
      <c r="M31" s="17">
        <f t="shared" si="2"/>
        <v>28</v>
      </c>
    </row>
    <row r="32" spans="1:13" s="2" customFormat="1" ht="24" customHeight="1">
      <c r="A32" s="5">
        <v>29</v>
      </c>
      <c r="B32" s="6" t="s">
        <v>53</v>
      </c>
      <c r="C32" s="14" t="s">
        <v>18</v>
      </c>
      <c r="D32" s="15">
        <v>89</v>
      </c>
      <c r="E32" s="16">
        <v>91.80000000000001</v>
      </c>
      <c r="F32" s="14" t="s">
        <v>19</v>
      </c>
      <c r="G32" s="17">
        <v>86</v>
      </c>
      <c r="H32" s="16">
        <v>87.6</v>
      </c>
      <c r="I32" s="14" t="s">
        <v>16</v>
      </c>
      <c r="J32" s="14" t="s">
        <v>22</v>
      </c>
      <c r="K32" s="16">
        <f t="shared" si="0"/>
        <v>90.4</v>
      </c>
      <c r="L32" s="16">
        <f t="shared" si="1"/>
        <v>269.8</v>
      </c>
      <c r="M32" s="17">
        <f t="shared" si="2"/>
        <v>28</v>
      </c>
    </row>
    <row r="33" spans="1:13" s="2" customFormat="1" ht="24" customHeight="1">
      <c r="A33" s="5">
        <v>30</v>
      </c>
      <c r="B33" s="7" t="s">
        <v>54</v>
      </c>
      <c r="C33" s="18">
        <v>97</v>
      </c>
      <c r="D33" s="15">
        <v>93</v>
      </c>
      <c r="E33" s="16">
        <v>94.6</v>
      </c>
      <c r="F33" s="18">
        <v>98</v>
      </c>
      <c r="G33" s="19">
        <v>94</v>
      </c>
      <c r="H33" s="16">
        <v>95.6</v>
      </c>
      <c r="I33" s="18">
        <v>88</v>
      </c>
      <c r="J33" s="18">
        <v>74</v>
      </c>
      <c r="K33" s="16">
        <f t="shared" si="0"/>
        <v>79.6</v>
      </c>
      <c r="L33" s="16">
        <f t="shared" si="1"/>
        <v>269.79999999999995</v>
      </c>
      <c r="M33" s="17">
        <f t="shared" si="2"/>
        <v>31</v>
      </c>
    </row>
    <row r="34" spans="1:13" s="2" customFormat="1" ht="24" customHeight="1">
      <c r="A34" s="5">
        <v>31</v>
      </c>
      <c r="B34" s="7" t="s">
        <v>55</v>
      </c>
      <c r="C34" s="18">
        <v>98</v>
      </c>
      <c r="D34" s="15">
        <v>92</v>
      </c>
      <c r="E34" s="16">
        <v>94</v>
      </c>
      <c r="F34" s="18">
        <v>96</v>
      </c>
      <c r="G34" s="19">
        <v>84</v>
      </c>
      <c r="H34" s="16">
        <v>88.80000000000001</v>
      </c>
      <c r="I34" s="18">
        <v>75</v>
      </c>
      <c r="J34" s="18">
        <v>95</v>
      </c>
      <c r="K34" s="16">
        <f t="shared" si="0"/>
        <v>87</v>
      </c>
      <c r="L34" s="16">
        <f t="shared" si="1"/>
        <v>269.8</v>
      </c>
      <c r="M34" s="17">
        <f t="shared" si="2"/>
        <v>28</v>
      </c>
    </row>
    <row r="35" spans="1:13" s="2" customFormat="1" ht="24" customHeight="1">
      <c r="A35" s="5">
        <v>32</v>
      </c>
      <c r="B35" s="7" t="s">
        <v>56</v>
      </c>
      <c r="C35" s="18">
        <v>98</v>
      </c>
      <c r="D35" s="15">
        <v>92</v>
      </c>
      <c r="E35" s="16">
        <v>94.4</v>
      </c>
      <c r="F35" s="18">
        <v>92</v>
      </c>
      <c r="G35" s="19">
        <v>90</v>
      </c>
      <c r="H35" s="16">
        <v>90.80000000000001</v>
      </c>
      <c r="I35" s="18">
        <v>89</v>
      </c>
      <c r="J35" s="18">
        <v>81</v>
      </c>
      <c r="K35" s="16">
        <f t="shared" si="0"/>
        <v>84.2</v>
      </c>
      <c r="L35" s="16">
        <f t="shared" si="1"/>
        <v>269.40000000000003</v>
      </c>
      <c r="M35" s="17">
        <f t="shared" si="2"/>
        <v>32</v>
      </c>
    </row>
    <row r="36" spans="1:13" s="2" customFormat="1" ht="24" customHeight="1">
      <c r="A36" s="5">
        <v>33</v>
      </c>
      <c r="B36" s="6" t="s">
        <v>57</v>
      </c>
      <c r="C36" s="14">
        <v>94</v>
      </c>
      <c r="D36" s="15">
        <v>90</v>
      </c>
      <c r="E36" s="16">
        <v>91.6</v>
      </c>
      <c r="F36" s="17">
        <v>96</v>
      </c>
      <c r="G36" s="17">
        <v>88</v>
      </c>
      <c r="H36" s="16">
        <v>91.2</v>
      </c>
      <c r="I36" s="14" t="s">
        <v>58</v>
      </c>
      <c r="J36" s="17">
        <v>94</v>
      </c>
      <c r="K36" s="16">
        <f aca="true" t="shared" si="3" ref="K36:K67">I36*0.4+J36*0.6</f>
        <v>86.4</v>
      </c>
      <c r="L36" s="16">
        <f aca="true" t="shared" si="4" ref="L36:L67">E36+H36+K36</f>
        <v>269.20000000000005</v>
      </c>
      <c r="M36" s="17">
        <f aca="true" t="shared" si="5" ref="M36:M67">RANK(L36,$L$4:$L$98,0)</f>
        <v>33</v>
      </c>
    </row>
    <row r="37" spans="1:13" s="2" customFormat="1" ht="24" customHeight="1">
      <c r="A37" s="5">
        <v>34</v>
      </c>
      <c r="B37" s="6" t="s">
        <v>59</v>
      </c>
      <c r="C37" s="14" t="s">
        <v>18</v>
      </c>
      <c r="D37" s="15">
        <v>90</v>
      </c>
      <c r="E37" s="16">
        <v>92.4</v>
      </c>
      <c r="F37" s="14" t="s">
        <v>22</v>
      </c>
      <c r="G37" s="17">
        <v>96</v>
      </c>
      <c r="H37" s="16">
        <v>95.19999999999999</v>
      </c>
      <c r="I37" s="14" t="s">
        <v>12</v>
      </c>
      <c r="J37" s="14" t="s">
        <v>60</v>
      </c>
      <c r="K37" s="16">
        <f t="shared" si="3"/>
        <v>81</v>
      </c>
      <c r="L37" s="16">
        <f t="shared" si="4"/>
        <v>268.6</v>
      </c>
      <c r="M37" s="17">
        <f t="shared" si="5"/>
        <v>34</v>
      </c>
    </row>
    <row r="38" spans="1:13" s="2" customFormat="1" ht="24" customHeight="1">
      <c r="A38" s="5">
        <v>35</v>
      </c>
      <c r="B38" s="7" t="s">
        <v>61</v>
      </c>
      <c r="C38" s="18">
        <v>88</v>
      </c>
      <c r="D38" s="15">
        <v>89</v>
      </c>
      <c r="E38" s="16">
        <v>88.6</v>
      </c>
      <c r="F38" s="18">
        <v>98</v>
      </c>
      <c r="G38" s="19">
        <v>86</v>
      </c>
      <c r="H38" s="16">
        <v>90.80000000000001</v>
      </c>
      <c r="I38" s="18">
        <v>82</v>
      </c>
      <c r="J38" s="18">
        <v>92</v>
      </c>
      <c r="K38" s="16">
        <f t="shared" si="3"/>
        <v>88</v>
      </c>
      <c r="L38" s="16">
        <f t="shared" si="4"/>
        <v>267.4</v>
      </c>
      <c r="M38" s="17">
        <f t="shared" si="5"/>
        <v>35</v>
      </c>
    </row>
    <row r="39" spans="1:13" s="2" customFormat="1" ht="24" customHeight="1">
      <c r="A39" s="5">
        <v>36</v>
      </c>
      <c r="B39" s="6" t="s">
        <v>62</v>
      </c>
      <c r="C39" s="14">
        <v>95</v>
      </c>
      <c r="D39" s="15">
        <v>90</v>
      </c>
      <c r="E39" s="16">
        <v>92</v>
      </c>
      <c r="F39" s="17">
        <v>96</v>
      </c>
      <c r="G39" s="17">
        <v>76</v>
      </c>
      <c r="H39" s="16">
        <v>84</v>
      </c>
      <c r="I39" s="14" t="s">
        <v>19</v>
      </c>
      <c r="J39" s="17">
        <v>92</v>
      </c>
      <c r="K39" s="16">
        <f t="shared" si="3"/>
        <v>91.19999999999999</v>
      </c>
      <c r="L39" s="16">
        <f t="shared" si="4"/>
        <v>267.2</v>
      </c>
      <c r="M39" s="17">
        <f t="shared" si="5"/>
        <v>36</v>
      </c>
    </row>
    <row r="40" spans="1:13" s="2" customFormat="1" ht="24" customHeight="1">
      <c r="A40" s="5">
        <v>37</v>
      </c>
      <c r="B40" s="7" t="s">
        <v>63</v>
      </c>
      <c r="C40" s="18">
        <v>94</v>
      </c>
      <c r="D40" s="15">
        <v>91</v>
      </c>
      <c r="E40" s="16">
        <v>92.2</v>
      </c>
      <c r="F40" s="18">
        <v>94</v>
      </c>
      <c r="G40" s="19">
        <v>92</v>
      </c>
      <c r="H40" s="16">
        <v>92.8</v>
      </c>
      <c r="I40" s="18">
        <v>88</v>
      </c>
      <c r="J40" s="18">
        <v>77</v>
      </c>
      <c r="K40" s="16">
        <f t="shared" si="3"/>
        <v>81.4</v>
      </c>
      <c r="L40" s="16">
        <f t="shared" si="4"/>
        <v>266.4</v>
      </c>
      <c r="M40" s="17">
        <f t="shared" si="5"/>
        <v>37</v>
      </c>
    </row>
    <row r="41" spans="1:13" s="2" customFormat="1" ht="24" customHeight="1">
      <c r="A41" s="5">
        <v>38</v>
      </c>
      <c r="B41" s="6" t="s">
        <v>64</v>
      </c>
      <c r="C41" s="14" t="s">
        <v>18</v>
      </c>
      <c r="D41" s="15">
        <v>93</v>
      </c>
      <c r="E41" s="16">
        <v>94.2</v>
      </c>
      <c r="F41" s="14" t="s">
        <v>18</v>
      </c>
      <c r="G41" s="17">
        <v>88</v>
      </c>
      <c r="H41" s="16">
        <v>91.2</v>
      </c>
      <c r="I41" s="14" t="s">
        <v>31</v>
      </c>
      <c r="J41" s="14" t="s">
        <v>65</v>
      </c>
      <c r="K41" s="16">
        <f t="shared" si="3"/>
        <v>80.80000000000001</v>
      </c>
      <c r="L41" s="16">
        <f t="shared" si="4"/>
        <v>266.20000000000005</v>
      </c>
      <c r="M41" s="17">
        <f t="shared" si="5"/>
        <v>38</v>
      </c>
    </row>
    <row r="42" spans="1:13" s="2" customFormat="1" ht="24" customHeight="1">
      <c r="A42" s="5">
        <v>39</v>
      </c>
      <c r="B42" s="7" t="s">
        <v>66</v>
      </c>
      <c r="C42" s="18">
        <v>97</v>
      </c>
      <c r="D42" s="15">
        <v>94</v>
      </c>
      <c r="E42" s="16">
        <v>95.2</v>
      </c>
      <c r="F42" s="18">
        <v>98</v>
      </c>
      <c r="G42" s="19">
        <v>88</v>
      </c>
      <c r="H42" s="16">
        <v>92</v>
      </c>
      <c r="I42" s="18">
        <v>75</v>
      </c>
      <c r="J42" s="18">
        <v>81</v>
      </c>
      <c r="K42" s="16">
        <f t="shared" si="3"/>
        <v>78.6</v>
      </c>
      <c r="L42" s="16">
        <f t="shared" si="4"/>
        <v>265.79999999999995</v>
      </c>
      <c r="M42" s="17">
        <f t="shared" si="5"/>
        <v>39</v>
      </c>
    </row>
    <row r="43" spans="1:13" s="2" customFormat="1" ht="24" customHeight="1">
      <c r="A43" s="5">
        <v>40</v>
      </c>
      <c r="B43" s="6" t="s">
        <v>67</v>
      </c>
      <c r="C43" s="14" t="s">
        <v>13</v>
      </c>
      <c r="D43" s="15">
        <v>90</v>
      </c>
      <c r="E43" s="16">
        <v>92</v>
      </c>
      <c r="F43" s="14" t="s">
        <v>28</v>
      </c>
      <c r="G43" s="17">
        <v>80</v>
      </c>
      <c r="H43" s="16">
        <v>84.80000000000001</v>
      </c>
      <c r="I43" s="14" t="s">
        <v>47</v>
      </c>
      <c r="J43" s="14" t="s">
        <v>68</v>
      </c>
      <c r="K43" s="16">
        <f t="shared" si="3"/>
        <v>87.8</v>
      </c>
      <c r="L43" s="16">
        <f t="shared" si="4"/>
        <v>264.6</v>
      </c>
      <c r="M43" s="17">
        <f t="shared" si="5"/>
        <v>40</v>
      </c>
    </row>
    <row r="44" spans="1:13" s="2" customFormat="1" ht="24" customHeight="1">
      <c r="A44" s="5">
        <v>41</v>
      </c>
      <c r="B44" s="7" t="s">
        <v>69</v>
      </c>
      <c r="C44" s="18">
        <v>98</v>
      </c>
      <c r="D44" s="15">
        <v>90</v>
      </c>
      <c r="E44" s="16">
        <v>93.2</v>
      </c>
      <c r="F44" s="18">
        <v>92</v>
      </c>
      <c r="G44" s="19">
        <v>94</v>
      </c>
      <c r="H44" s="16">
        <v>93.2</v>
      </c>
      <c r="I44" s="18">
        <v>83</v>
      </c>
      <c r="J44" s="18">
        <v>75</v>
      </c>
      <c r="K44" s="16">
        <f t="shared" si="3"/>
        <v>78.2</v>
      </c>
      <c r="L44" s="16">
        <f t="shared" si="4"/>
        <v>264.6</v>
      </c>
      <c r="M44" s="17">
        <f t="shared" si="5"/>
        <v>40</v>
      </c>
    </row>
    <row r="45" spans="1:13" s="2" customFormat="1" ht="24" customHeight="1">
      <c r="A45" s="5">
        <v>42</v>
      </c>
      <c r="B45" s="7" t="s">
        <v>70</v>
      </c>
      <c r="C45" s="18">
        <v>86</v>
      </c>
      <c r="D45" s="15">
        <v>85</v>
      </c>
      <c r="E45" s="16">
        <v>85.4</v>
      </c>
      <c r="F45" s="18">
        <v>92</v>
      </c>
      <c r="G45" s="19">
        <v>84</v>
      </c>
      <c r="H45" s="16">
        <v>87.2</v>
      </c>
      <c r="I45" s="18">
        <v>90</v>
      </c>
      <c r="J45" s="18">
        <v>90</v>
      </c>
      <c r="K45" s="16">
        <f t="shared" si="3"/>
        <v>90</v>
      </c>
      <c r="L45" s="16">
        <f t="shared" si="4"/>
        <v>262.6</v>
      </c>
      <c r="M45" s="17">
        <f t="shared" si="5"/>
        <v>42</v>
      </c>
    </row>
    <row r="46" spans="1:13" s="2" customFormat="1" ht="24" customHeight="1">
      <c r="A46" s="5">
        <v>43</v>
      </c>
      <c r="B46" s="6" t="s">
        <v>71</v>
      </c>
      <c r="C46" s="14" t="s">
        <v>18</v>
      </c>
      <c r="D46" s="15">
        <v>90</v>
      </c>
      <c r="E46" s="16">
        <v>92.4</v>
      </c>
      <c r="F46" s="14" t="s">
        <v>19</v>
      </c>
      <c r="G46" s="17">
        <v>90</v>
      </c>
      <c r="H46" s="16">
        <v>90</v>
      </c>
      <c r="I46" s="14" t="s">
        <v>72</v>
      </c>
      <c r="J46" s="14" t="s">
        <v>73</v>
      </c>
      <c r="K46" s="16">
        <f t="shared" si="3"/>
        <v>79.2</v>
      </c>
      <c r="L46" s="16">
        <f t="shared" si="4"/>
        <v>261.6</v>
      </c>
      <c r="M46" s="17">
        <f t="shared" si="5"/>
        <v>43</v>
      </c>
    </row>
    <row r="47" spans="1:13" s="2" customFormat="1" ht="24" customHeight="1">
      <c r="A47" s="5">
        <v>44</v>
      </c>
      <c r="B47" s="7" t="s">
        <v>74</v>
      </c>
      <c r="C47" s="18">
        <v>96</v>
      </c>
      <c r="D47" s="15">
        <v>86</v>
      </c>
      <c r="E47" s="16">
        <v>90</v>
      </c>
      <c r="F47" s="18">
        <v>96</v>
      </c>
      <c r="G47" s="19">
        <v>96</v>
      </c>
      <c r="H47" s="16">
        <v>96</v>
      </c>
      <c r="I47" s="18">
        <v>75</v>
      </c>
      <c r="J47" s="18">
        <v>76</v>
      </c>
      <c r="K47" s="16">
        <f t="shared" si="3"/>
        <v>75.6</v>
      </c>
      <c r="L47" s="16">
        <f t="shared" si="4"/>
        <v>261.6</v>
      </c>
      <c r="M47" s="17">
        <f t="shared" si="5"/>
        <v>43</v>
      </c>
    </row>
    <row r="48" spans="1:13" s="2" customFormat="1" ht="24" customHeight="1">
      <c r="A48" s="5">
        <v>45</v>
      </c>
      <c r="B48" s="7" t="s">
        <v>75</v>
      </c>
      <c r="C48" s="18">
        <v>97</v>
      </c>
      <c r="D48" s="15">
        <v>93</v>
      </c>
      <c r="E48" s="16">
        <v>94.6</v>
      </c>
      <c r="F48" s="18">
        <v>98</v>
      </c>
      <c r="G48" s="19">
        <v>80</v>
      </c>
      <c r="H48" s="16">
        <v>87.2</v>
      </c>
      <c r="I48" s="18">
        <v>88</v>
      </c>
      <c r="J48" s="18">
        <v>74</v>
      </c>
      <c r="K48" s="16">
        <f t="shared" si="3"/>
        <v>79.6</v>
      </c>
      <c r="L48" s="16">
        <f t="shared" si="4"/>
        <v>261.4</v>
      </c>
      <c r="M48" s="17">
        <f t="shared" si="5"/>
        <v>45</v>
      </c>
    </row>
    <row r="49" spans="1:13" s="2" customFormat="1" ht="24" customHeight="1">
      <c r="A49" s="5">
        <v>46</v>
      </c>
      <c r="B49" s="7" t="s">
        <v>76</v>
      </c>
      <c r="C49" s="18">
        <v>98</v>
      </c>
      <c r="D49" s="15">
        <v>93</v>
      </c>
      <c r="E49" s="16">
        <v>95</v>
      </c>
      <c r="F49" s="18">
        <v>96</v>
      </c>
      <c r="G49" s="19">
        <v>86</v>
      </c>
      <c r="H49" s="16">
        <v>90</v>
      </c>
      <c r="I49" s="18">
        <v>85</v>
      </c>
      <c r="J49" s="18">
        <v>70.5</v>
      </c>
      <c r="K49" s="16">
        <f t="shared" si="3"/>
        <v>76.3</v>
      </c>
      <c r="L49" s="16">
        <f t="shared" si="4"/>
        <v>261.3</v>
      </c>
      <c r="M49" s="17">
        <f t="shared" si="5"/>
        <v>46</v>
      </c>
    </row>
    <row r="50" spans="1:13" s="2" customFormat="1" ht="24" customHeight="1">
      <c r="A50" s="5">
        <v>47</v>
      </c>
      <c r="B50" s="6" t="s">
        <v>77</v>
      </c>
      <c r="C50" s="14">
        <v>93</v>
      </c>
      <c r="D50" s="15">
        <v>90</v>
      </c>
      <c r="E50" s="16">
        <v>91.2</v>
      </c>
      <c r="F50" s="15">
        <v>94</v>
      </c>
      <c r="G50" s="17">
        <v>70</v>
      </c>
      <c r="H50" s="16">
        <v>79.6</v>
      </c>
      <c r="I50" s="14" t="s">
        <v>21</v>
      </c>
      <c r="J50" s="15">
        <v>96</v>
      </c>
      <c r="K50" s="16">
        <f t="shared" si="3"/>
        <v>90.4</v>
      </c>
      <c r="L50" s="16">
        <f t="shared" si="4"/>
        <v>261.20000000000005</v>
      </c>
      <c r="M50" s="17">
        <f t="shared" si="5"/>
        <v>47</v>
      </c>
    </row>
    <row r="51" spans="1:13" s="2" customFormat="1" ht="24" customHeight="1">
      <c r="A51" s="5">
        <v>48</v>
      </c>
      <c r="B51" s="6" t="s">
        <v>78</v>
      </c>
      <c r="C51" s="14" t="s">
        <v>13</v>
      </c>
      <c r="D51" s="15">
        <v>87</v>
      </c>
      <c r="E51" s="16">
        <v>90.19999999999999</v>
      </c>
      <c r="F51" s="14" t="s">
        <v>18</v>
      </c>
      <c r="G51" s="17">
        <v>80</v>
      </c>
      <c r="H51" s="16">
        <v>86.4</v>
      </c>
      <c r="I51" s="14" t="s">
        <v>73</v>
      </c>
      <c r="J51" s="14" t="s">
        <v>44</v>
      </c>
      <c r="K51" s="16">
        <f t="shared" si="3"/>
        <v>82.4</v>
      </c>
      <c r="L51" s="16">
        <f t="shared" si="4"/>
        <v>259</v>
      </c>
      <c r="M51" s="17">
        <f t="shared" si="5"/>
        <v>48</v>
      </c>
    </row>
    <row r="52" spans="1:13" s="2" customFormat="1" ht="24" customHeight="1">
      <c r="A52" s="5">
        <v>49</v>
      </c>
      <c r="B52" s="7" t="s">
        <v>79</v>
      </c>
      <c r="C52" s="18">
        <v>88</v>
      </c>
      <c r="D52" s="15">
        <v>86</v>
      </c>
      <c r="E52" s="16">
        <v>86.80000000000001</v>
      </c>
      <c r="F52" s="18">
        <v>92</v>
      </c>
      <c r="G52" s="19">
        <v>82</v>
      </c>
      <c r="H52" s="16">
        <v>86</v>
      </c>
      <c r="I52" s="18">
        <v>85</v>
      </c>
      <c r="J52" s="18">
        <v>87</v>
      </c>
      <c r="K52" s="16">
        <f t="shared" si="3"/>
        <v>86.19999999999999</v>
      </c>
      <c r="L52" s="16">
        <f t="shared" si="4"/>
        <v>259</v>
      </c>
      <c r="M52" s="17">
        <f t="shared" si="5"/>
        <v>48</v>
      </c>
    </row>
    <row r="53" spans="1:13" s="2" customFormat="1" ht="24" customHeight="1">
      <c r="A53" s="5">
        <v>50</v>
      </c>
      <c r="B53" s="6" t="s">
        <v>80</v>
      </c>
      <c r="C53" s="14" t="s">
        <v>11</v>
      </c>
      <c r="D53" s="15">
        <v>90</v>
      </c>
      <c r="E53" s="16">
        <v>93.2</v>
      </c>
      <c r="F53" s="14" t="s">
        <v>18</v>
      </c>
      <c r="G53" s="17">
        <v>88</v>
      </c>
      <c r="H53" s="16">
        <v>91.2</v>
      </c>
      <c r="I53" s="14" t="s">
        <v>65</v>
      </c>
      <c r="J53" s="14" t="s">
        <v>81</v>
      </c>
      <c r="K53" s="16">
        <f t="shared" si="3"/>
        <v>72.4</v>
      </c>
      <c r="L53" s="16">
        <f t="shared" si="4"/>
        <v>256.8</v>
      </c>
      <c r="M53" s="17">
        <f t="shared" si="5"/>
        <v>50</v>
      </c>
    </row>
    <row r="54" spans="1:13" s="2" customFormat="1" ht="24" customHeight="1">
      <c r="A54" s="5">
        <v>51</v>
      </c>
      <c r="B54" s="6" t="s">
        <v>82</v>
      </c>
      <c r="C54" s="14">
        <v>96</v>
      </c>
      <c r="D54" s="15">
        <v>91</v>
      </c>
      <c r="E54" s="16">
        <v>93</v>
      </c>
      <c r="F54" s="17">
        <v>98</v>
      </c>
      <c r="G54" s="17">
        <v>80</v>
      </c>
      <c r="H54" s="16">
        <v>87.2</v>
      </c>
      <c r="I54" s="14" t="s">
        <v>21</v>
      </c>
      <c r="J54" s="17">
        <v>73</v>
      </c>
      <c r="K54" s="16">
        <f t="shared" si="3"/>
        <v>76.6</v>
      </c>
      <c r="L54" s="16">
        <f t="shared" si="4"/>
        <v>256.79999999999995</v>
      </c>
      <c r="M54" s="17">
        <f t="shared" si="5"/>
        <v>51</v>
      </c>
    </row>
    <row r="55" spans="1:13" s="2" customFormat="1" ht="24" customHeight="1">
      <c r="A55" s="5">
        <v>52</v>
      </c>
      <c r="B55" s="7" t="s">
        <v>83</v>
      </c>
      <c r="C55" s="18">
        <v>90</v>
      </c>
      <c r="D55" s="15">
        <v>87</v>
      </c>
      <c r="E55" s="16">
        <v>88.19999999999999</v>
      </c>
      <c r="F55" s="18">
        <v>92</v>
      </c>
      <c r="G55" s="19">
        <v>90</v>
      </c>
      <c r="H55" s="16">
        <v>90.80000000000001</v>
      </c>
      <c r="I55" s="18">
        <v>75</v>
      </c>
      <c r="J55" s="18">
        <v>79</v>
      </c>
      <c r="K55" s="16">
        <f t="shared" si="3"/>
        <v>77.4</v>
      </c>
      <c r="L55" s="16">
        <f t="shared" si="4"/>
        <v>256.4</v>
      </c>
      <c r="M55" s="17">
        <f t="shared" si="5"/>
        <v>52</v>
      </c>
    </row>
    <row r="56" spans="1:13" s="2" customFormat="1" ht="24" customHeight="1">
      <c r="A56" s="5">
        <v>53</v>
      </c>
      <c r="B56" s="6" t="s">
        <v>84</v>
      </c>
      <c r="C56" s="14" t="s">
        <v>12</v>
      </c>
      <c r="D56" s="15">
        <v>90</v>
      </c>
      <c r="E56" s="16">
        <v>91.2</v>
      </c>
      <c r="F56" s="14" t="s">
        <v>31</v>
      </c>
      <c r="G56" s="17">
        <v>88</v>
      </c>
      <c r="H56" s="16">
        <v>88</v>
      </c>
      <c r="I56" s="14" t="s">
        <v>65</v>
      </c>
      <c r="J56" s="14" t="s">
        <v>85</v>
      </c>
      <c r="K56" s="16">
        <f t="shared" si="3"/>
        <v>76.6</v>
      </c>
      <c r="L56" s="16">
        <f t="shared" si="4"/>
        <v>255.79999999999998</v>
      </c>
      <c r="M56" s="17">
        <f t="shared" si="5"/>
        <v>53</v>
      </c>
    </row>
    <row r="57" spans="1:13" s="2" customFormat="1" ht="24" customHeight="1">
      <c r="A57" s="5">
        <v>54</v>
      </c>
      <c r="B57" s="7" t="s">
        <v>86</v>
      </c>
      <c r="C57" s="18">
        <v>98</v>
      </c>
      <c r="D57" s="15">
        <v>91</v>
      </c>
      <c r="E57" s="16">
        <v>93.80000000000001</v>
      </c>
      <c r="F57" s="18">
        <v>98</v>
      </c>
      <c r="G57" s="19">
        <v>86</v>
      </c>
      <c r="H57" s="16">
        <v>90.80000000000001</v>
      </c>
      <c r="I57" s="18">
        <v>83</v>
      </c>
      <c r="J57" s="18">
        <v>62.5</v>
      </c>
      <c r="K57" s="16">
        <f t="shared" si="3"/>
        <v>70.7</v>
      </c>
      <c r="L57" s="16">
        <f t="shared" si="4"/>
        <v>255.3</v>
      </c>
      <c r="M57" s="17">
        <f t="shared" si="5"/>
        <v>54</v>
      </c>
    </row>
    <row r="58" spans="1:13" s="2" customFormat="1" ht="24" customHeight="1">
      <c r="A58" s="5">
        <v>55</v>
      </c>
      <c r="B58" s="6" t="s">
        <v>87</v>
      </c>
      <c r="C58" s="14" t="s">
        <v>13</v>
      </c>
      <c r="D58" s="15">
        <v>90</v>
      </c>
      <c r="E58" s="16">
        <v>92</v>
      </c>
      <c r="F58" s="14" t="s">
        <v>19</v>
      </c>
      <c r="G58" s="17">
        <v>90</v>
      </c>
      <c r="H58" s="16">
        <v>90</v>
      </c>
      <c r="I58" s="14" t="s">
        <v>31</v>
      </c>
      <c r="J58" s="14" t="s">
        <v>88</v>
      </c>
      <c r="K58" s="16">
        <f t="shared" si="3"/>
        <v>73</v>
      </c>
      <c r="L58" s="16">
        <f t="shared" si="4"/>
        <v>255</v>
      </c>
      <c r="M58" s="17">
        <f t="shared" si="5"/>
        <v>55</v>
      </c>
    </row>
    <row r="59" spans="1:13" s="2" customFormat="1" ht="24" customHeight="1">
      <c r="A59" s="5">
        <v>56</v>
      </c>
      <c r="B59" s="6" t="s">
        <v>89</v>
      </c>
      <c r="C59" s="14" t="s">
        <v>12</v>
      </c>
      <c r="D59" s="15">
        <v>91</v>
      </c>
      <c r="E59" s="16">
        <v>91.80000000000001</v>
      </c>
      <c r="F59" s="14" t="s">
        <v>19</v>
      </c>
      <c r="G59" s="17">
        <v>96</v>
      </c>
      <c r="H59" s="16">
        <v>93.6</v>
      </c>
      <c r="I59" s="14" t="s">
        <v>72</v>
      </c>
      <c r="J59" s="14" t="s">
        <v>90</v>
      </c>
      <c r="K59" s="16">
        <f t="shared" si="3"/>
        <v>67.2</v>
      </c>
      <c r="L59" s="16">
        <f t="shared" si="4"/>
        <v>252.60000000000002</v>
      </c>
      <c r="M59" s="17">
        <f t="shared" si="5"/>
        <v>56</v>
      </c>
    </row>
    <row r="60" spans="1:13" s="2" customFormat="1" ht="24" customHeight="1">
      <c r="A60" s="5">
        <v>57</v>
      </c>
      <c r="B60" s="7" t="s">
        <v>91</v>
      </c>
      <c r="C60" s="18">
        <v>96</v>
      </c>
      <c r="D60" s="15">
        <v>92</v>
      </c>
      <c r="E60" s="16">
        <v>93.6</v>
      </c>
      <c r="F60" s="18">
        <v>92</v>
      </c>
      <c r="G60" s="19">
        <v>92</v>
      </c>
      <c r="H60" s="16">
        <v>92</v>
      </c>
      <c r="I60" s="18">
        <v>85</v>
      </c>
      <c r="J60" s="18">
        <v>55</v>
      </c>
      <c r="K60" s="16">
        <f t="shared" si="3"/>
        <v>67</v>
      </c>
      <c r="L60" s="16">
        <f t="shared" si="4"/>
        <v>252.6</v>
      </c>
      <c r="M60" s="17">
        <f t="shared" si="5"/>
        <v>57</v>
      </c>
    </row>
    <row r="61" spans="1:13" s="2" customFormat="1" ht="24" customHeight="1">
      <c r="A61" s="5">
        <v>58</v>
      </c>
      <c r="B61" s="7" t="s">
        <v>92</v>
      </c>
      <c r="C61" s="18">
        <v>84</v>
      </c>
      <c r="D61" s="15">
        <v>78</v>
      </c>
      <c r="E61" s="16">
        <v>80.4</v>
      </c>
      <c r="F61" s="18">
        <v>90</v>
      </c>
      <c r="G61" s="19">
        <v>80</v>
      </c>
      <c r="H61" s="16">
        <v>84</v>
      </c>
      <c r="I61" s="18">
        <v>85</v>
      </c>
      <c r="J61" s="18">
        <v>90</v>
      </c>
      <c r="K61" s="16">
        <f t="shared" si="3"/>
        <v>88</v>
      </c>
      <c r="L61" s="16">
        <f t="shared" si="4"/>
        <v>252.4</v>
      </c>
      <c r="M61" s="17">
        <f t="shared" si="5"/>
        <v>58</v>
      </c>
    </row>
    <row r="62" spans="1:13" s="2" customFormat="1" ht="24" customHeight="1">
      <c r="A62" s="5">
        <v>59</v>
      </c>
      <c r="B62" s="7" t="s">
        <v>93</v>
      </c>
      <c r="C62" s="18">
        <v>89</v>
      </c>
      <c r="D62" s="15">
        <v>88</v>
      </c>
      <c r="E62" s="16">
        <v>88.4</v>
      </c>
      <c r="F62" s="18">
        <v>94</v>
      </c>
      <c r="G62" s="19">
        <v>78</v>
      </c>
      <c r="H62" s="16">
        <v>84.4</v>
      </c>
      <c r="I62" s="18">
        <v>80</v>
      </c>
      <c r="J62" s="18">
        <v>79</v>
      </c>
      <c r="K62" s="16">
        <f t="shared" si="3"/>
        <v>79.4</v>
      </c>
      <c r="L62" s="16">
        <f t="shared" si="4"/>
        <v>252.20000000000002</v>
      </c>
      <c r="M62" s="17">
        <f t="shared" si="5"/>
        <v>59</v>
      </c>
    </row>
    <row r="63" spans="1:13" s="2" customFormat="1" ht="24" customHeight="1">
      <c r="A63" s="5">
        <v>60</v>
      </c>
      <c r="B63" s="7" t="s">
        <v>94</v>
      </c>
      <c r="C63" s="18">
        <v>96</v>
      </c>
      <c r="D63" s="15">
        <v>92</v>
      </c>
      <c r="E63" s="16">
        <v>93.6</v>
      </c>
      <c r="F63" s="18">
        <v>98</v>
      </c>
      <c r="G63" s="19">
        <v>88</v>
      </c>
      <c r="H63" s="16">
        <v>92</v>
      </c>
      <c r="I63" s="18">
        <v>78</v>
      </c>
      <c r="J63" s="18">
        <v>57</v>
      </c>
      <c r="K63" s="16">
        <f t="shared" si="3"/>
        <v>65.4</v>
      </c>
      <c r="L63" s="16">
        <f t="shared" si="4"/>
        <v>251</v>
      </c>
      <c r="M63" s="17">
        <f t="shared" si="5"/>
        <v>60</v>
      </c>
    </row>
    <row r="64" spans="1:13" s="2" customFormat="1" ht="24" customHeight="1">
      <c r="A64" s="5">
        <v>61</v>
      </c>
      <c r="B64" s="6" t="s">
        <v>95</v>
      </c>
      <c r="C64" s="14" t="s">
        <v>12</v>
      </c>
      <c r="D64" s="15">
        <v>89</v>
      </c>
      <c r="E64" s="16">
        <v>90.6</v>
      </c>
      <c r="F64" s="14" t="s">
        <v>19</v>
      </c>
      <c r="G64" s="17">
        <v>80</v>
      </c>
      <c r="H64" s="16">
        <v>84</v>
      </c>
      <c r="I64" s="14" t="s">
        <v>58</v>
      </c>
      <c r="J64" s="14" t="s">
        <v>85</v>
      </c>
      <c r="K64" s="16">
        <f t="shared" si="3"/>
        <v>76.19999999999999</v>
      </c>
      <c r="L64" s="16">
        <f t="shared" si="4"/>
        <v>250.79999999999998</v>
      </c>
      <c r="M64" s="17">
        <f t="shared" si="5"/>
        <v>61</v>
      </c>
    </row>
    <row r="65" spans="1:13" s="2" customFormat="1" ht="24" customHeight="1">
      <c r="A65" s="5">
        <v>62</v>
      </c>
      <c r="B65" s="7" t="s">
        <v>96</v>
      </c>
      <c r="C65" s="18">
        <v>92</v>
      </c>
      <c r="D65" s="15">
        <v>89</v>
      </c>
      <c r="E65" s="16">
        <v>90.2</v>
      </c>
      <c r="F65" s="18">
        <v>92</v>
      </c>
      <c r="G65" s="19">
        <v>88</v>
      </c>
      <c r="H65" s="16">
        <v>89.6</v>
      </c>
      <c r="I65" s="18">
        <v>75</v>
      </c>
      <c r="J65" s="18">
        <v>68</v>
      </c>
      <c r="K65" s="16">
        <f t="shared" si="3"/>
        <v>70.8</v>
      </c>
      <c r="L65" s="16">
        <f t="shared" si="4"/>
        <v>250.60000000000002</v>
      </c>
      <c r="M65" s="17">
        <f t="shared" si="5"/>
        <v>62</v>
      </c>
    </row>
    <row r="66" spans="1:13" s="2" customFormat="1" ht="24" customHeight="1">
      <c r="A66" s="5">
        <v>63</v>
      </c>
      <c r="B66" s="7" t="s">
        <v>97</v>
      </c>
      <c r="C66" s="18">
        <v>88</v>
      </c>
      <c r="D66" s="15">
        <v>90</v>
      </c>
      <c r="E66" s="16">
        <v>89.2</v>
      </c>
      <c r="F66" s="18">
        <v>92</v>
      </c>
      <c r="G66" s="19">
        <v>84</v>
      </c>
      <c r="H66" s="16">
        <v>87.2</v>
      </c>
      <c r="I66" s="18">
        <v>78</v>
      </c>
      <c r="J66" s="18">
        <v>71</v>
      </c>
      <c r="K66" s="16">
        <f t="shared" si="3"/>
        <v>73.80000000000001</v>
      </c>
      <c r="L66" s="16">
        <f t="shared" si="4"/>
        <v>250.20000000000002</v>
      </c>
      <c r="M66" s="17">
        <f t="shared" si="5"/>
        <v>63</v>
      </c>
    </row>
    <row r="67" spans="1:13" s="2" customFormat="1" ht="24" customHeight="1">
      <c r="A67" s="5">
        <v>64</v>
      </c>
      <c r="B67" s="6" t="s">
        <v>98</v>
      </c>
      <c r="C67" s="14" t="s">
        <v>22</v>
      </c>
      <c r="D67" s="15">
        <v>88</v>
      </c>
      <c r="E67" s="16">
        <v>90.4</v>
      </c>
      <c r="F67" s="14" t="s">
        <v>31</v>
      </c>
      <c r="G67" s="17">
        <v>72</v>
      </c>
      <c r="H67" s="16">
        <v>78.4</v>
      </c>
      <c r="I67" s="14" t="s">
        <v>99</v>
      </c>
      <c r="J67" s="14" t="s">
        <v>73</v>
      </c>
      <c r="K67" s="16">
        <f t="shared" si="3"/>
        <v>81.2</v>
      </c>
      <c r="L67" s="16">
        <f t="shared" si="4"/>
        <v>250</v>
      </c>
      <c r="M67" s="17">
        <f t="shared" si="5"/>
        <v>64</v>
      </c>
    </row>
    <row r="68" spans="1:13" s="2" customFormat="1" ht="24" customHeight="1">
      <c r="A68" s="5">
        <v>65</v>
      </c>
      <c r="B68" s="6" t="s">
        <v>100</v>
      </c>
      <c r="C68" s="14" t="s">
        <v>37</v>
      </c>
      <c r="D68" s="15">
        <v>81</v>
      </c>
      <c r="E68" s="16">
        <v>83</v>
      </c>
      <c r="F68" s="17">
        <v>86</v>
      </c>
      <c r="G68" s="17">
        <v>92</v>
      </c>
      <c r="H68" s="16">
        <v>89.6</v>
      </c>
      <c r="I68" s="14" t="s">
        <v>19</v>
      </c>
      <c r="J68" s="17">
        <v>69</v>
      </c>
      <c r="K68" s="16">
        <f aca="true" t="shared" si="6" ref="K68:K99">I68*0.4+J68*0.6</f>
        <v>77.4</v>
      </c>
      <c r="L68" s="16">
        <f aca="true" t="shared" si="7" ref="L68:L99">E68+H68+K68</f>
        <v>250</v>
      </c>
      <c r="M68" s="17">
        <f aca="true" t="shared" si="8" ref="M68:M99">RANK(L68,$L$4:$L$98,0)</f>
        <v>64</v>
      </c>
    </row>
    <row r="69" spans="1:13" s="2" customFormat="1" ht="24" customHeight="1">
      <c r="A69" s="5">
        <v>66</v>
      </c>
      <c r="B69" s="6" t="s">
        <v>101</v>
      </c>
      <c r="C69" s="14" t="s">
        <v>18</v>
      </c>
      <c r="D69" s="15">
        <v>89</v>
      </c>
      <c r="E69" s="16">
        <v>91.80000000000001</v>
      </c>
      <c r="F69" s="14" t="s">
        <v>28</v>
      </c>
      <c r="G69" s="17">
        <v>80</v>
      </c>
      <c r="H69" s="16">
        <v>84.80000000000001</v>
      </c>
      <c r="I69" s="14" t="s">
        <v>58</v>
      </c>
      <c r="J69" s="14" t="s">
        <v>102</v>
      </c>
      <c r="K69" s="16">
        <f t="shared" si="6"/>
        <v>73.19999999999999</v>
      </c>
      <c r="L69" s="16">
        <f t="shared" si="7"/>
        <v>249.8</v>
      </c>
      <c r="M69" s="17">
        <f t="shared" si="8"/>
        <v>66</v>
      </c>
    </row>
    <row r="70" spans="1:13" s="2" customFormat="1" ht="24" customHeight="1">
      <c r="A70" s="5">
        <v>67</v>
      </c>
      <c r="B70" s="6" t="s">
        <v>103</v>
      </c>
      <c r="C70" s="14" t="s">
        <v>12</v>
      </c>
      <c r="D70" s="15">
        <v>91</v>
      </c>
      <c r="E70" s="16">
        <v>91.80000000000001</v>
      </c>
      <c r="F70" s="14" t="s">
        <v>19</v>
      </c>
      <c r="G70" s="17">
        <v>88</v>
      </c>
      <c r="H70" s="16">
        <v>88.8</v>
      </c>
      <c r="I70" s="14" t="s">
        <v>58</v>
      </c>
      <c r="J70" s="14" t="s">
        <v>104</v>
      </c>
      <c r="K70" s="16">
        <f t="shared" si="6"/>
        <v>69</v>
      </c>
      <c r="L70" s="16">
        <f t="shared" si="7"/>
        <v>249.60000000000002</v>
      </c>
      <c r="M70" s="17">
        <f t="shared" si="8"/>
        <v>67</v>
      </c>
    </row>
    <row r="71" spans="1:13" s="2" customFormat="1" ht="24" customHeight="1">
      <c r="A71" s="5">
        <v>68</v>
      </c>
      <c r="B71" s="7" t="s">
        <v>105</v>
      </c>
      <c r="C71" s="18">
        <v>86</v>
      </c>
      <c r="D71" s="15">
        <v>79</v>
      </c>
      <c r="E71" s="16">
        <v>81.8</v>
      </c>
      <c r="F71" s="18">
        <v>98</v>
      </c>
      <c r="G71" s="19">
        <v>80</v>
      </c>
      <c r="H71" s="16">
        <v>87.2</v>
      </c>
      <c r="I71" s="18">
        <v>85</v>
      </c>
      <c r="J71" s="18">
        <v>76</v>
      </c>
      <c r="K71" s="16">
        <f t="shared" si="6"/>
        <v>79.6</v>
      </c>
      <c r="L71" s="16">
        <f t="shared" si="7"/>
        <v>248.6</v>
      </c>
      <c r="M71" s="17">
        <f t="shared" si="8"/>
        <v>68</v>
      </c>
    </row>
    <row r="72" spans="1:13" s="2" customFormat="1" ht="24" customHeight="1">
      <c r="A72" s="5">
        <v>69</v>
      </c>
      <c r="B72" s="7" t="s">
        <v>106</v>
      </c>
      <c r="C72" s="18">
        <v>96</v>
      </c>
      <c r="D72" s="15">
        <v>89</v>
      </c>
      <c r="E72" s="16">
        <v>91.80000000000001</v>
      </c>
      <c r="F72" s="18">
        <v>86</v>
      </c>
      <c r="G72" s="19">
        <v>88</v>
      </c>
      <c r="H72" s="16">
        <v>87.19999999999999</v>
      </c>
      <c r="I72" s="18">
        <v>80</v>
      </c>
      <c r="J72" s="18">
        <v>62</v>
      </c>
      <c r="K72" s="16">
        <f t="shared" si="6"/>
        <v>69.19999999999999</v>
      </c>
      <c r="L72" s="16">
        <f t="shared" si="7"/>
        <v>248.2</v>
      </c>
      <c r="M72" s="17">
        <f t="shared" si="8"/>
        <v>69</v>
      </c>
    </row>
    <row r="73" spans="1:13" s="2" customFormat="1" ht="24" customHeight="1">
      <c r="A73" s="5">
        <v>70</v>
      </c>
      <c r="B73" s="6" t="s">
        <v>107</v>
      </c>
      <c r="C73" s="14">
        <v>95</v>
      </c>
      <c r="D73" s="15">
        <v>90</v>
      </c>
      <c r="E73" s="16">
        <v>92</v>
      </c>
      <c r="F73" s="17">
        <v>88</v>
      </c>
      <c r="G73" s="17">
        <v>80</v>
      </c>
      <c r="H73" s="16">
        <v>83.2</v>
      </c>
      <c r="I73" s="14" t="s">
        <v>73</v>
      </c>
      <c r="J73" s="17">
        <v>68</v>
      </c>
      <c r="K73" s="16">
        <f t="shared" si="6"/>
        <v>72.8</v>
      </c>
      <c r="L73" s="16">
        <f t="shared" si="7"/>
        <v>248</v>
      </c>
      <c r="M73" s="17">
        <f t="shared" si="8"/>
        <v>70</v>
      </c>
    </row>
    <row r="74" spans="1:13" s="2" customFormat="1" ht="24" customHeight="1">
      <c r="A74" s="5">
        <v>71</v>
      </c>
      <c r="B74" s="7" t="s">
        <v>108</v>
      </c>
      <c r="C74" s="18">
        <v>92</v>
      </c>
      <c r="D74" s="15">
        <v>90</v>
      </c>
      <c r="E74" s="16">
        <v>90.80000000000001</v>
      </c>
      <c r="F74" s="18">
        <v>88</v>
      </c>
      <c r="G74" s="19">
        <v>88</v>
      </c>
      <c r="H74" s="16">
        <v>88</v>
      </c>
      <c r="I74" s="18">
        <v>75</v>
      </c>
      <c r="J74" s="18">
        <v>64</v>
      </c>
      <c r="K74" s="16">
        <f t="shared" si="6"/>
        <v>68.4</v>
      </c>
      <c r="L74" s="16">
        <f t="shared" si="7"/>
        <v>247.20000000000002</v>
      </c>
      <c r="M74" s="17">
        <f t="shared" si="8"/>
        <v>71</v>
      </c>
    </row>
    <row r="75" spans="1:13" s="2" customFormat="1" ht="24" customHeight="1">
      <c r="A75" s="5">
        <v>72</v>
      </c>
      <c r="B75" s="6" t="s">
        <v>109</v>
      </c>
      <c r="C75" s="14" t="s">
        <v>19</v>
      </c>
      <c r="D75" s="15">
        <v>85</v>
      </c>
      <c r="E75" s="16">
        <v>87</v>
      </c>
      <c r="F75" s="17">
        <v>96</v>
      </c>
      <c r="G75" s="17">
        <v>88</v>
      </c>
      <c r="H75" s="16">
        <v>91.2</v>
      </c>
      <c r="I75" s="14" t="s">
        <v>72</v>
      </c>
      <c r="J75" s="17">
        <v>61</v>
      </c>
      <c r="K75" s="16">
        <f t="shared" si="6"/>
        <v>67.80000000000001</v>
      </c>
      <c r="L75" s="16">
        <f t="shared" si="7"/>
        <v>246</v>
      </c>
      <c r="M75" s="17">
        <f t="shared" si="8"/>
        <v>72</v>
      </c>
    </row>
    <row r="76" spans="1:13" s="2" customFormat="1" ht="24" customHeight="1">
      <c r="A76" s="5">
        <v>73</v>
      </c>
      <c r="B76" s="7" t="s">
        <v>110</v>
      </c>
      <c r="C76" s="18">
        <v>95</v>
      </c>
      <c r="D76" s="15">
        <v>90</v>
      </c>
      <c r="E76" s="16">
        <v>92</v>
      </c>
      <c r="F76" s="18">
        <v>92</v>
      </c>
      <c r="G76" s="19">
        <v>80</v>
      </c>
      <c r="H76" s="16">
        <v>84.80000000000001</v>
      </c>
      <c r="I76" s="18">
        <v>75</v>
      </c>
      <c r="J76" s="18">
        <v>65</v>
      </c>
      <c r="K76" s="16">
        <f t="shared" si="6"/>
        <v>69</v>
      </c>
      <c r="L76" s="16">
        <f t="shared" si="7"/>
        <v>245.8</v>
      </c>
      <c r="M76" s="17">
        <f t="shared" si="8"/>
        <v>73</v>
      </c>
    </row>
    <row r="77" spans="1:13" s="2" customFormat="1" ht="24" customHeight="1">
      <c r="A77" s="5">
        <v>74</v>
      </c>
      <c r="B77" s="6" t="s">
        <v>111</v>
      </c>
      <c r="C77" s="14" t="s">
        <v>13</v>
      </c>
      <c r="D77" s="15">
        <v>92</v>
      </c>
      <c r="E77" s="16">
        <v>93.19999999999999</v>
      </c>
      <c r="F77" s="14" t="s">
        <v>18</v>
      </c>
      <c r="G77" s="17">
        <v>70</v>
      </c>
      <c r="H77" s="16">
        <v>80.4</v>
      </c>
      <c r="I77" s="14" t="s">
        <v>16</v>
      </c>
      <c r="J77" s="14" t="s">
        <v>112</v>
      </c>
      <c r="K77" s="16">
        <f t="shared" si="6"/>
        <v>72.1</v>
      </c>
      <c r="L77" s="16">
        <f t="shared" si="7"/>
        <v>245.7</v>
      </c>
      <c r="M77" s="17">
        <f t="shared" si="8"/>
        <v>74</v>
      </c>
    </row>
    <row r="78" spans="1:13" s="2" customFormat="1" ht="24" customHeight="1">
      <c r="A78" s="5">
        <v>75</v>
      </c>
      <c r="B78" s="6" t="s">
        <v>113</v>
      </c>
      <c r="C78" s="14" t="s">
        <v>12</v>
      </c>
      <c r="D78" s="15">
        <v>86</v>
      </c>
      <c r="E78" s="16">
        <v>88.80000000000001</v>
      </c>
      <c r="F78" s="14" t="s">
        <v>28</v>
      </c>
      <c r="G78" s="17">
        <v>78</v>
      </c>
      <c r="H78" s="16">
        <v>83.6</v>
      </c>
      <c r="I78" s="14" t="s">
        <v>73</v>
      </c>
      <c r="J78" s="14" t="s">
        <v>114</v>
      </c>
      <c r="K78" s="16">
        <f t="shared" si="6"/>
        <v>72.19999999999999</v>
      </c>
      <c r="L78" s="16">
        <f t="shared" si="7"/>
        <v>244.6</v>
      </c>
      <c r="M78" s="17">
        <f t="shared" si="8"/>
        <v>75</v>
      </c>
    </row>
    <row r="79" spans="1:13" s="2" customFormat="1" ht="24" customHeight="1">
      <c r="A79" s="5">
        <v>76</v>
      </c>
      <c r="B79" s="7" t="s">
        <v>115</v>
      </c>
      <c r="C79" s="18">
        <v>94</v>
      </c>
      <c r="D79" s="15">
        <v>88</v>
      </c>
      <c r="E79" s="16">
        <v>90.4</v>
      </c>
      <c r="F79" s="18">
        <v>90</v>
      </c>
      <c r="G79" s="19">
        <v>82</v>
      </c>
      <c r="H79" s="16">
        <v>85.19999999999999</v>
      </c>
      <c r="I79" s="18">
        <v>78</v>
      </c>
      <c r="J79" s="20">
        <v>62.5</v>
      </c>
      <c r="K79" s="16">
        <f t="shared" si="6"/>
        <v>68.7</v>
      </c>
      <c r="L79" s="16">
        <f t="shared" si="7"/>
        <v>244.3</v>
      </c>
      <c r="M79" s="17">
        <f t="shared" si="8"/>
        <v>76</v>
      </c>
    </row>
    <row r="80" spans="1:13" s="2" customFormat="1" ht="24" customHeight="1">
      <c r="A80" s="5">
        <v>77</v>
      </c>
      <c r="B80" s="6" t="s">
        <v>116</v>
      </c>
      <c r="C80" s="14" t="s">
        <v>99</v>
      </c>
      <c r="D80" s="15">
        <v>82</v>
      </c>
      <c r="E80" s="16">
        <v>82.4</v>
      </c>
      <c r="F80" s="14" t="s">
        <v>31</v>
      </c>
      <c r="G80" s="17">
        <v>82</v>
      </c>
      <c r="H80" s="16">
        <v>84.4</v>
      </c>
      <c r="I80" s="14" t="s">
        <v>16</v>
      </c>
      <c r="J80" s="14" t="s">
        <v>102</v>
      </c>
      <c r="K80" s="16">
        <f t="shared" si="6"/>
        <v>77.19999999999999</v>
      </c>
      <c r="L80" s="16">
        <f t="shared" si="7"/>
        <v>244</v>
      </c>
      <c r="M80" s="17">
        <f t="shared" si="8"/>
        <v>77</v>
      </c>
    </row>
    <row r="81" spans="1:13" s="2" customFormat="1" ht="24" customHeight="1">
      <c r="A81" s="5">
        <v>78</v>
      </c>
      <c r="B81" s="6" t="s">
        <v>117</v>
      </c>
      <c r="C81" s="14" t="s">
        <v>11</v>
      </c>
      <c r="D81" s="15">
        <v>93</v>
      </c>
      <c r="E81" s="16">
        <v>95</v>
      </c>
      <c r="F81" s="14" t="s">
        <v>19</v>
      </c>
      <c r="G81" s="17">
        <v>78</v>
      </c>
      <c r="H81" s="16">
        <v>82.8</v>
      </c>
      <c r="I81" s="14" t="s">
        <v>58</v>
      </c>
      <c r="J81" s="14" t="s">
        <v>90</v>
      </c>
      <c r="K81" s="16">
        <f t="shared" si="6"/>
        <v>66</v>
      </c>
      <c r="L81" s="16">
        <f t="shared" si="7"/>
        <v>243.8</v>
      </c>
      <c r="M81" s="17">
        <f t="shared" si="8"/>
        <v>78</v>
      </c>
    </row>
    <row r="82" spans="1:13" s="2" customFormat="1" ht="24" customHeight="1">
      <c r="A82" s="5">
        <v>79</v>
      </c>
      <c r="B82" s="6" t="s">
        <v>118</v>
      </c>
      <c r="C82" s="14" t="s">
        <v>19</v>
      </c>
      <c r="D82" s="15">
        <v>88</v>
      </c>
      <c r="E82" s="16">
        <v>88.8</v>
      </c>
      <c r="F82" s="14" t="s">
        <v>28</v>
      </c>
      <c r="G82" s="17">
        <v>78</v>
      </c>
      <c r="H82" s="16">
        <v>83.6</v>
      </c>
      <c r="I82" s="14" t="s">
        <v>58</v>
      </c>
      <c r="J82" s="14" t="s">
        <v>119</v>
      </c>
      <c r="K82" s="16">
        <f t="shared" si="6"/>
        <v>70.8</v>
      </c>
      <c r="L82" s="16">
        <f t="shared" si="7"/>
        <v>243.2</v>
      </c>
      <c r="M82" s="17">
        <f t="shared" si="8"/>
        <v>79</v>
      </c>
    </row>
    <row r="83" spans="1:13" s="2" customFormat="1" ht="24" customHeight="1">
      <c r="A83" s="5">
        <v>80</v>
      </c>
      <c r="B83" s="7" t="s">
        <v>120</v>
      </c>
      <c r="C83" s="18">
        <v>82</v>
      </c>
      <c r="D83" s="15">
        <v>84</v>
      </c>
      <c r="E83" s="16">
        <v>83.2</v>
      </c>
      <c r="F83" s="18">
        <v>92</v>
      </c>
      <c r="G83" s="19">
        <v>90</v>
      </c>
      <c r="H83" s="16">
        <v>90.80000000000001</v>
      </c>
      <c r="I83" s="18">
        <v>75</v>
      </c>
      <c r="J83" s="18">
        <v>65</v>
      </c>
      <c r="K83" s="16">
        <f t="shared" si="6"/>
        <v>69</v>
      </c>
      <c r="L83" s="16">
        <f t="shared" si="7"/>
        <v>243</v>
      </c>
      <c r="M83" s="17">
        <f t="shared" si="8"/>
        <v>80</v>
      </c>
    </row>
    <row r="84" spans="1:13" s="2" customFormat="1" ht="24" customHeight="1">
      <c r="A84" s="5">
        <v>81</v>
      </c>
      <c r="B84" s="8" t="s">
        <v>121</v>
      </c>
      <c r="C84" s="14" t="s">
        <v>21</v>
      </c>
      <c r="D84" s="15">
        <v>80</v>
      </c>
      <c r="E84" s="16">
        <v>80.80000000000001</v>
      </c>
      <c r="F84" s="17">
        <v>80</v>
      </c>
      <c r="G84" s="17">
        <v>80</v>
      </c>
      <c r="H84" s="16">
        <v>80</v>
      </c>
      <c r="I84" s="14" t="s">
        <v>58</v>
      </c>
      <c r="J84" s="17">
        <v>84</v>
      </c>
      <c r="K84" s="16">
        <f t="shared" si="6"/>
        <v>80.4</v>
      </c>
      <c r="L84" s="16">
        <f t="shared" si="7"/>
        <v>241.20000000000002</v>
      </c>
      <c r="M84" s="17">
        <f t="shared" si="8"/>
        <v>81</v>
      </c>
    </row>
    <row r="85" spans="1:13" s="2" customFormat="1" ht="24" customHeight="1">
      <c r="A85" s="5">
        <v>82</v>
      </c>
      <c r="B85" s="8" t="s">
        <v>122</v>
      </c>
      <c r="C85" s="14" t="s">
        <v>58</v>
      </c>
      <c r="D85" s="15">
        <v>76</v>
      </c>
      <c r="E85" s="16">
        <v>75.6</v>
      </c>
      <c r="F85" s="15">
        <v>96</v>
      </c>
      <c r="G85" s="17">
        <v>80</v>
      </c>
      <c r="H85" s="16">
        <v>86.4</v>
      </c>
      <c r="I85" s="14" t="s">
        <v>58</v>
      </c>
      <c r="J85" s="15">
        <v>78</v>
      </c>
      <c r="K85" s="16">
        <f t="shared" si="6"/>
        <v>76.8</v>
      </c>
      <c r="L85" s="16">
        <f t="shared" si="7"/>
        <v>238.8</v>
      </c>
      <c r="M85" s="17">
        <f t="shared" si="8"/>
        <v>82</v>
      </c>
    </row>
    <row r="86" spans="1:13" s="2" customFormat="1" ht="24" customHeight="1">
      <c r="A86" s="5">
        <v>83</v>
      </c>
      <c r="B86" s="7" t="s">
        <v>123</v>
      </c>
      <c r="C86" s="18">
        <v>89</v>
      </c>
      <c r="D86" s="15">
        <v>82</v>
      </c>
      <c r="E86" s="16">
        <v>84.8</v>
      </c>
      <c r="F86" s="17">
        <v>92</v>
      </c>
      <c r="G86" s="19">
        <v>72</v>
      </c>
      <c r="H86" s="16">
        <v>80</v>
      </c>
      <c r="I86" s="18">
        <v>75</v>
      </c>
      <c r="J86" s="17">
        <v>65</v>
      </c>
      <c r="K86" s="16">
        <f t="shared" si="6"/>
        <v>69</v>
      </c>
      <c r="L86" s="16">
        <f t="shared" si="7"/>
        <v>233.8</v>
      </c>
      <c r="M86" s="17">
        <f t="shared" si="8"/>
        <v>83</v>
      </c>
    </row>
    <row r="87" spans="1:13" s="2" customFormat="1" ht="24" customHeight="1">
      <c r="A87" s="5">
        <v>84</v>
      </c>
      <c r="B87" s="7" t="s">
        <v>124</v>
      </c>
      <c r="C87" s="18">
        <v>82</v>
      </c>
      <c r="D87" s="15">
        <v>82</v>
      </c>
      <c r="E87" s="16">
        <v>82</v>
      </c>
      <c r="F87" s="18">
        <v>86</v>
      </c>
      <c r="G87" s="19">
        <v>90</v>
      </c>
      <c r="H87" s="16">
        <v>88.4</v>
      </c>
      <c r="I87" s="18">
        <v>80</v>
      </c>
      <c r="J87" s="18">
        <v>52</v>
      </c>
      <c r="K87" s="16">
        <f t="shared" si="6"/>
        <v>63.2</v>
      </c>
      <c r="L87" s="16">
        <f t="shared" si="7"/>
        <v>233.60000000000002</v>
      </c>
      <c r="M87" s="17">
        <f t="shared" si="8"/>
        <v>84</v>
      </c>
    </row>
    <row r="88" spans="1:13" s="2" customFormat="1" ht="24" customHeight="1">
      <c r="A88" s="5">
        <v>85</v>
      </c>
      <c r="B88" s="7" t="s">
        <v>125</v>
      </c>
      <c r="C88" s="18">
        <v>86</v>
      </c>
      <c r="D88" s="15">
        <v>75</v>
      </c>
      <c r="E88" s="16">
        <v>79.4</v>
      </c>
      <c r="F88" s="18">
        <v>96</v>
      </c>
      <c r="G88" s="19">
        <v>70</v>
      </c>
      <c r="H88" s="16">
        <v>80.4</v>
      </c>
      <c r="I88" s="18">
        <v>83</v>
      </c>
      <c r="J88" s="18">
        <v>66</v>
      </c>
      <c r="K88" s="16">
        <f t="shared" si="6"/>
        <v>72.80000000000001</v>
      </c>
      <c r="L88" s="16">
        <f t="shared" si="7"/>
        <v>232.60000000000002</v>
      </c>
      <c r="M88" s="17">
        <f t="shared" si="8"/>
        <v>85</v>
      </c>
    </row>
    <row r="89" spans="1:13" s="2" customFormat="1" ht="24" customHeight="1">
      <c r="A89" s="5">
        <v>86</v>
      </c>
      <c r="B89" s="7" t="s">
        <v>126</v>
      </c>
      <c r="C89" s="18">
        <v>72</v>
      </c>
      <c r="D89" s="15">
        <v>76</v>
      </c>
      <c r="E89" s="16">
        <v>74.4</v>
      </c>
      <c r="F89" s="18">
        <v>90</v>
      </c>
      <c r="G89" s="19">
        <v>78</v>
      </c>
      <c r="H89" s="16">
        <v>82.8</v>
      </c>
      <c r="I89" s="18">
        <v>90</v>
      </c>
      <c r="J89" s="18">
        <v>61</v>
      </c>
      <c r="K89" s="16">
        <f t="shared" si="6"/>
        <v>72.6</v>
      </c>
      <c r="L89" s="16">
        <f t="shared" si="7"/>
        <v>229.79999999999998</v>
      </c>
      <c r="M89" s="17">
        <f t="shared" si="8"/>
        <v>86</v>
      </c>
    </row>
    <row r="90" spans="1:13" s="2" customFormat="1" ht="24" customHeight="1">
      <c r="A90" s="5">
        <v>87</v>
      </c>
      <c r="B90" s="7" t="s">
        <v>127</v>
      </c>
      <c r="C90" s="18">
        <v>86</v>
      </c>
      <c r="D90" s="15">
        <v>62</v>
      </c>
      <c r="E90" s="16">
        <v>71.6</v>
      </c>
      <c r="F90" s="18">
        <v>80</v>
      </c>
      <c r="G90" s="19">
        <v>70</v>
      </c>
      <c r="H90" s="16">
        <v>74</v>
      </c>
      <c r="I90" s="18">
        <v>90</v>
      </c>
      <c r="J90" s="18">
        <v>80</v>
      </c>
      <c r="K90" s="16">
        <f t="shared" si="6"/>
        <v>84</v>
      </c>
      <c r="L90" s="16">
        <f t="shared" si="7"/>
        <v>229.6</v>
      </c>
      <c r="M90" s="17">
        <f t="shared" si="8"/>
        <v>87</v>
      </c>
    </row>
    <row r="91" spans="1:13" s="2" customFormat="1" ht="24" customHeight="1">
      <c r="A91" s="5">
        <v>88</v>
      </c>
      <c r="B91" s="7" t="s">
        <v>128</v>
      </c>
      <c r="C91" s="18">
        <v>80</v>
      </c>
      <c r="D91" s="15">
        <v>79</v>
      </c>
      <c r="E91" s="16">
        <v>79.4</v>
      </c>
      <c r="F91" s="18">
        <v>86</v>
      </c>
      <c r="G91" s="19">
        <v>80</v>
      </c>
      <c r="H91" s="16">
        <v>82.4</v>
      </c>
      <c r="I91" s="18">
        <v>75</v>
      </c>
      <c r="J91" s="18">
        <v>61</v>
      </c>
      <c r="K91" s="16">
        <f t="shared" si="6"/>
        <v>66.6</v>
      </c>
      <c r="L91" s="16">
        <f t="shared" si="7"/>
        <v>228.4</v>
      </c>
      <c r="M91" s="17">
        <f t="shared" si="8"/>
        <v>88</v>
      </c>
    </row>
    <row r="92" spans="1:13" s="2" customFormat="1" ht="24" customHeight="1">
      <c r="A92" s="5">
        <v>89</v>
      </c>
      <c r="B92" s="7" t="s">
        <v>129</v>
      </c>
      <c r="C92" s="18">
        <v>72</v>
      </c>
      <c r="D92" s="15">
        <v>70</v>
      </c>
      <c r="E92" s="16">
        <v>70.8</v>
      </c>
      <c r="F92" s="18">
        <v>88</v>
      </c>
      <c r="G92" s="19">
        <v>78</v>
      </c>
      <c r="H92" s="16">
        <v>82</v>
      </c>
      <c r="I92" s="18">
        <v>75</v>
      </c>
      <c r="J92" s="18">
        <v>70</v>
      </c>
      <c r="K92" s="16">
        <f t="shared" si="6"/>
        <v>72</v>
      </c>
      <c r="L92" s="16">
        <f t="shared" si="7"/>
        <v>224.8</v>
      </c>
      <c r="M92" s="17">
        <f t="shared" si="8"/>
        <v>89</v>
      </c>
    </row>
    <row r="93" spans="1:13" s="2" customFormat="1" ht="24" customHeight="1">
      <c r="A93" s="5">
        <v>90</v>
      </c>
      <c r="B93" s="7" t="s">
        <v>130</v>
      </c>
      <c r="C93" s="18">
        <v>78</v>
      </c>
      <c r="D93" s="15">
        <v>65</v>
      </c>
      <c r="E93" s="16">
        <v>70.2</v>
      </c>
      <c r="F93" s="18">
        <v>90</v>
      </c>
      <c r="G93" s="19">
        <v>48</v>
      </c>
      <c r="H93" s="16">
        <v>64.8</v>
      </c>
      <c r="I93" s="18">
        <v>75</v>
      </c>
      <c r="J93" s="18">
        <v>62</v>
      </c>
      <c r="K93" s="16">
        <f t="shared" si="6"/>
        <v>67.19999999999999</v>
      </c>
      <c r="L93" s="16">
        <f t="shared" si="7"/>
        <v>202.2</v>
      </c>
      <c r="M93" s="17">
        <f t="shared" si="8"/>
        <v>90</v>
      </c>
    </row>
    <row r="94" spans="1:13" s="2" customFormat="1" ht="24" customHeight="1">
      <c r="A94" s="5">
        <v>91</v>
      </c>
      <c r="B94" s="7" t="s">
        <v>131</v>
      </c>
      <c r="C94" s="18">
        <v>70</v>
      </c>
      <c r="D94" s="15">
        <v>73</v>
      </c>
      <c r="E94" s="16">
        <v>71.8</v>
      </c>
      <c r="F94" s="18">
        <v>80</v>
      </c>
      <c r="G94" s="19">
        <v>47</v>
      </c>
      <c r="H94" s="16">
        <v>60.2</v>
      </c>
      <c r="I94" s="18">
        <v>75</v>
      </c>
      <c r="J94" s="18">
        <v>65</v>
      </c>
      <c r="K94" s="16">
        <f t="shared" si="6"/>
        <v>69</v>
      </c>
      <c r="L94" s="16">
        <f t="shared" si="7"/>
        <v>201</v>
      </c>
      <c r="M94" s="17">
        <f t="shared" si="8"/>
        <v>91</v>
      </c>
    </row>
    <row r="95" spans="1:13" s="2" customFormat="1" ht="24" customHeight="1">
      <c r="A95" s="5">
        <v>92</v>
      </c>
      <c r="B95" s="7" t="s">
        <v>132</v>
      </c>
      <c r="C95" s="18">
        <v>82</v>
      </c>
      <c r="D95" s="15">
        <v>78</v>
      </c>
      <c r="E95" s="16">
        <v>79.6</v>
      </c>
      <c r="F95" s="18">
        <v>94</v>
      </c>
      <c r="G95" s="19">
        <v>80</v>
      </c>
      <c r="H95" s="16">
        <v>85.6</v>
      </c>
      <c r="I95" s="18">
        <v>75</v>
      </c>
      <c r="J95" s="18">
        <v>0</v>
      </c>
      <c r="K95" s="16">
        <f t="shared" si="6"/>
        <v>30</v>
      </c>
      <c r="L95" s="16">
        <f t="shared" si="7"/>
        <v>195.2</v>
      </c>
      <c r="M95" s="17">
        <f t="shared" si="8"/>
        <v>92</v>
      </c>
    </row>
    <row r="96" spans="1:13" s="2" customFormat="1" ht="24" customHeight="1">
      <c r="A96" s="5">
        <v>93</v>
      </c>
      <c r="B96" s="7" t="s">
        <v>133</v>
      </c>
      <c r="C96" s="18">
        <v>76</v>
      </c>
      <c r="D96" s="15">
        <v>65</v>
      </c>
      <c r="E96" s="16">
        <v>69.4</v>
      </c>
      <c r="F96" s="18">
        <v>80</v>
      </c>
      <c r="G96" s="19">
        <v>74</v>
      </c>
      <c r="H96" s="16">
        <v>76.4</v>
      </c>
      <c r="I96" s="18">
        <v>75</v>
      </c>
      <c r="J96" s="18">
        <v>23</v>
      </c>
      <c r="K96" s="16">
        <f t="shared" si="6"/>
        <v>43.8</v>
      </c>
      <c r="L96" s="16">
        <f t="shared" si="7"/>
        <v>189.60000000000002</v>
      </c>
      <c r="M96" s="17">
        <f t="shared" si="8"/>
        <v>93</v>
      </c>
    </row>
    <row r="97" spans="1:13" s="2" customFormat="1" ht="24" customHeight="1">
      <c r="A97" s="5">
        <v>94</v>
      </c>
      <c r="B97" s="6" t="s">
        <v>134</v>
      </c>
      <c r="C97" s="14" t="s">
        <v>65</v>
      </c>
      <c r="D97" s="15">
        <v>80</v>
      </c>
      <c r="E97" s="16">
        <v>78.4</v>
      </c>
      <c r="F97" s="14" t="s">
        <v>19</v>
      </c>
      <c r="G97" s="17">
        <v>45</v>
      </c>
      <c r="H97" s="16">
        <v>63</v>
      </c>
      <c r="I97" s="14" t="s">
        <v>135</v>
      </c>
      <c r="J97" s="14" t="s">
        <v>135</v>
      </c>
      <c r="K97" s="16">
        <f t="shared" si="6"/>
        <v>0</v>
      </c>
      <c r="L97" s="16">
        <f t="shared" si="7"/>
        <v>141.4</v>
      </c>
      <c r="M97" s="17">
        <f t="shared" si="8"/>
        <v>94</v>
      </c>
    </row>
    <row r="98" spans="1:13" s="2" customFormat="1" ht="24" customHeight="1">
      <c r="A98" s="5">
        <v>95</v>
      </c>
      <c r="B98" s="7" t="s">
        <v>136</v>
      </c>
      <c r="C98" s="18">
        <v>86</v>
      </c>
      <c r="D98" s="15">
        <v>56</v>
      </c>
      <c r="E98" s="16">
        <v>68</v>
      </c>
      <c r="F98" s="18">
        <v>80</v>
      </c>
      <c r="G98" s="19">
        <v>48</v>
      </c>
      <c r="H98" s="16">
        <v>60.8</v>
      </c>
      <c r="I98" s="18">
        <v>0</v>
      </c>
      <c r="J98" s="18">
        <v>0</v>
      </c>
      <c r="K98" s="16">
        <f t="shared" si="6"/>
        <v>0</v>
      </c>
      <c r="L98" s="16">
        <f t="shared" si="7"/>
        <v>128.8</v>
      </c>
      <c r="M98" s="17">
        <f t="shared" si="8"/>
        <v>95</v>
      </c>
    </row>
    <row r="101" ht="14.25">
      <c r="I101" s="9"/>
    </row>
  </sheetData>
  <sheetProtection/>
  <mergeCells count="6">
    <mergeCell ref="C2:E2"/>
    <mergeCell ref="F2:H2"/>
    <mergeCell ref="I2:K2"/>
    <mergeCell ref="L2:L3"/>
    <mergeCell ref="M2:M3"/>
    <mergeCell ref="A1:M1"/>
  </mergeCells>
  <printOptions/>
  <pageMargins left="0.1968503937007874" right="0.1968503937007874" top="0.7086614173228347" bottom="0.9055118110236221" header="0.5118110236220472" footer="0.5118110236220472"/>
  <pageSetup fitToHeight="0" fitToWidth="1" horizontalDpi="600" verticalDpi="600" orientation="portrait" paperSize="9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9EAF77250B034DDDA45916C22A1F3CB7</vt:lpwstr>
  </property>
  <property fmtid="{D5CDD505-2E9C-101B-9397-08002B2CF9AE}" pid="3" name="KSOProductBuildVer">
    <vt:lpwstr>2052-11.1.0.14309</vt:lpwstr>
  </property>
</Properties>
</file>