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800" windowHeight="846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<sst xmlns="http://schemas.openxmlformats.org/spreadsheetml/2006/main" count="138" uniqueCount="92">
  <si>
    <t>序号</t>
  </si>
  <si>
    <t>考生号</t>
  </si>
  <si>
    <t>姓名</t>
  </si>
  <si>
    <t>准考证号</t>
  </si>
  <si>
    <t>语文</t>
  </si>
  <si>
    <t>物业管理基础</t>
  </si>
  <si>
    <t>物业管理实务</t>
  </si>
  <si>
    <t>三门课程总分</t>
  </si>
  <si>
    <t>平时成绩40%</t>
  </si>
  <si>
    <r>
      <t>期末成绩6</t>
    </r>
    <r>
      <rPr>
        <sz val="10"/>
        <rFont val="宋体"/>
        <family val="0"/>
      </rPr>
      <t>0%</t>
    </r>
  </si>
  <si>
    <t>总评成绩</t>
  </si>
  <si>
    <t>21152148</t>
  </si>
  <si>
    <t>张慧珊</t>
  </si>
  <si>
    <t>21152133</t>
  </si>
  <si>
    <t>谭桂芳</t>
  </si>
  <si>
    <t>21152139</t>
  </si>
  <si>
    <t>伍玥</t>
  </si>
  <si>
    <t>21152123</t>
  </si>
  <si>
    <t>梁文珍</t>
  </si>
  <si>
    <t>21152118</t>
  </si>
  <si>
    <t>廖琪琪</t>
  </si>
  <si>
    <t>21152107</t>
  </si>
  <si>
    <t>黄潮郡</t>
  </si>
  <si>
    <t>21152132</t>
  </si>
  <si>
    <t>沈嘉莹</t>
  </si>
  <si>
    <t>21152147</t>
  </si>
  <si>
    <t>杨莹</t>
  </si>
  <si>
    <t>21152113</t>
  </si>
  <si>
    <t>刘慧瞳</t>
  </si>
  <si>
    <t>21152117</t>
  </si>
  <si>
    <t>卢敏慧</t>
  </si>
  <si>
    <t>21152101</t>
  </si>
  <si>
    <t>陈安奇</t>
  </si>
  <si>
    <t>21152111</t>
  </si>
  <si>
    <t>江汝婷</t>
  </si>
  <si>
    <t>21152146</t>
  </si>
  <si>
    <t>杨思颖</t>
  </si>
  <si>
    <t>21152138</t>
  </si>
  <si>
    <t>王丽莎</t>
  </si>
  <si>
    <t>21152149</t>
  </si>
  <si>
    <t>庄慧仪</t>
  </si>
  <si>
    <t>21152150</t>
  </si>
  <si>
    <t>郑佳纯</t>
  </si>
  <si>
    <t>21152134</t>
  </si>
  <si>
    <t>唐嘉红</t>
  </si>
  <si>
    <t>21152122</t>
  </si>
  <si>
    <t>廖汶琦</t>
  </si>
  <si>
    <t>21152112</t>
  </si>
  <si>
    <t>林海静</t>
  </si>
  <si>
    <t>21152151</t>
  </si>
  <si>
    <t>钟若澜</t>
  </si>
  <si>
    <t>21152125</t>
  </si>
  <si>
    <t>廖泳恩</t>
  </si>
  <si>
    <t>21152121</t>
  </si>
  <si>
    <t>林水婷</t>
  </si>
  <si>
    <t>21152110</t>
  </si>
  <si>
    <t>洪治祥</t>
  </si>
  <si>
    <t>21152136</t>
  </si>
  <si>
    <t>翁晶晶</t>
  </si>
  <si>
    <t>21152127</t>
  </si>
  <si>
    <t>林永亮</t>
  </si>
  <si>
    <t>21152155</t>
  </si>
  <si>
    <t>钟梓仪</t>
  </si>
  <si>
    <t>21152145</t>
  </si>
  <si>
    <t>尤佩桔</t>
  </si>
  <si>
    <t>21152130</t>
  </si>
  <si>
    <t>黎智勇</t>
  </si>
  <si>
    <t>21152119</t>
  </si>
  <si>
    <t>刘圣杰</t>
  </si>
  <si>
    <t>21152142</t>
  </si>
  <si>
    <t>许晓茹</t>
  </si>
  <si>
    <t>21152152</t>
  </si>
  <si>
    <t>郑晓唯</t>
  </si>
  <si>
    <t>21152116</t>
  </si>
  <si>
    <t>卢静榆</t>
  </si>
  <si>
    <t>21152126</t>
  </si>
  <si>
    <t>李昱涵</t>
  </si>
  <si>
    <t>21152141</t>
  </si>
  <si>
    <t>肖精英</t>
  </si>
  <si>
    <t>21152109</t>
  </si>
  <si>
    <t>黄意健</t>
  </si>
  <si>
    <t>21152144</t>
  </si>
  <si>
    <t>姚可昕</t>
  </si>
  <si>
    <t>21152131</t>
  </si>
  <si>
    <t>欧嘉贤</t>
  </si>
  <si>
    <t>21152102</t>
  </si>
  <si>
    <t>曾建威</t>
  </si>
  <si>
    <t>21152153</t>
  </si>
  <si>
    <t>庄志锋</t>
  </si>
  <si>
    <t>21152108</t>
  </si>
  <si>
    <t>黄敏婷</t>
  </si>
  <si>
    <t>广东建设职业技术学院2021级中职生三二分段拟录取名单
广州市城市建设职业学校——现代物业管理专业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</si>
</sst>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 wrapText="1"/>
    </xf>
    <xf numFmtId="177" fontId="48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center" vertical="center" wrapText="1"/>
    </xf>
    <xf numFmtId="49" fontId="47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90" zoomScaleNormal="90" workbookViewId="0" topLeftCell="A1">
      <selection activeCell="R3" sqref="R3"/>
    </sheetView>
  </sheetViews>
  <sheetFormatPr defaultColWidth="9.00390625" defaultRowHeight="14.25"/>
  <cols>
    <col min="1" max="1" width="4.25390625" style="0" customWidth="1"/>
    <col min="2" max="2" width="14.125" style="3" customWidth="1"/>
    <col min="3" max="3" width="7.75390625" style="3" customWidth="1"/>
    <col min="4" max="4" width="11.875" style="4" customWidth="1"/>
    <col min="5" max="5" width="7.75390625" style="0" customWidth="1"/>
    <col min="6" max="6" width="7.25390625" style="0" customWidth="1"/>
    <col min="7" max="7" width="8.625" style="0" customWidth="1"/>
    <col min="8" max="8" width="8.125" style="0" customWidth="1"/>
    <col min="9" max="9" width="8.50390625" style="0" customWidth="1"/>
    <col min="10" max="10" width="8.125" style="0" customWidth="1"/>
    <col min="11" max="11" width="8.375" style="0" customWidth="1"/>
    <col min="12" max="12" width="7.875" style="0" customWidth="1"/>
    <col min="13" max="13" width="8.00390625" style="0" customWidth="1"/>
    <col min="14" max="14" width="12.00390625" style="0" customWidth="1"/>
  </cols>
  <sheetData>
    <row r="1" spans="1:14" ht="50.25" customHeight="1">
      <c r="A1" s="17" t="s">
        <v>91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" customFormat="1" ht="33" customHeight="1">
      <c r="A2" s="5" t="s">
        <v>0</v>
      </c>
      <c r="B2" s="5" t="s">
        <v>1</v>
      </c>
      <c r="C2" s="5" t="s">
        <v>2</v>
      </c>
      <c r="D2" s="6" t="s">
        <v>3</v>
      </c>
      <c r="E2" s="18" t="s">
        <v>4</v>
      </c>
      <c r="F2" s="18"/>
      <c r="G2" s="18"/>
      <c r="H2" s="18" t="s">
        <v>5</v>
      </c>
      <c r="I2" s="18"/>
      <c r="J2" s="18"/>
      <c r="K2" s="18" t="s">
        <v>6</v>
      </c>
      <c r="L2" s="18"/>
      <c r="M2" s="18"/>
      <c r="N2" s="15" t="s">
        <v>7</v>
      </c>
    </row>
    <row r="3" spans="1:14" s="1" customFormat="1" ht="33" customHeight="1">
      <c r="A3" s="5"/>
      <c r="B3" s="5"/>
      <c r="C3" s="5"/>
      <c r="D3" s="6"/>
      <c r="E3" s="7" t="s">
        <v>8</v>
      </c>
      <c r="F3" s="7" t="s">
        <v>9</v>
      </c>
      <c r="G3" s="7" t="s">
        <v>10</v>
      </c>
      <c r="H3" s="7" t="s">
        <v>8</v>
      </c>
      <c r="I3" s="7" t="s">
        <v>9</v>
      </c>
      <c r="J3" s="7" t="s">
        <v>10</v>
      </c>
      <c r="K3" s="7" t="s">
        <v>8</v>
      </c>
      <c r="L3" s="7" t="s">
        <v>9</v>
      </c>
      <c r="M3" s="7" t="s">
        <v>10</v>
      </c>
      <c r="N3" s="16"/>
    </row>
    <row r="4" spans="1:14" s="2" customFormat="1" ht="24" customHeight="1">
      <c r="A4" s="8">
        <v>1</v>
      </c>
      <c r="B4" s="9" t="s">
        <v>11</v>
      </c>
      <c r="C4" s="10" t="s">
        <v>12</v>
      </c>
      <c r="D4" s="9" t="s">
        <v>11</v>
      </c>
      <c r="E4" s="11">
        <v>94</v>
      </c>
      <c r="F4" s="11">
        <v>88</v>
      </c>
      <c r="G4" s="11">
        <v>90.4</v>
      </c>
      <c r="H4" s="11">
        <v>96</v>
      </c>
      <c r="I4" s="11">
        <v>92</v>
      </c>
      <c r="J4" s="11">
        <v>93.6</v>
      </c>
      <c r="K4" s="12">
        <v>96</v>
      </c>
      <c r="L4" s="13">
        <v>98</v>
      </c>
      <c r="M4" s="13">
        <v>97.2</v>
      </c>
      <c r="N4" s="14">
        <f>SUM(G4,J4,M4)</f>
        <v>281.2</v>
      </c>
    </row>
    <row r="5" spans="1:14" s="2" customFormat="1" ht="24" customHeight="1">
      <c r="A5" s="8">
        <v>2</v>
      </c>
      <c r="B5" s="9" t="s">
        <v>13</v>
      </c>
      <c r="C5" s="10" t="s">
        <v>14</v>
      </c>
      <c r="D5" s="9" t="s">
        <v>13</v>
      </c>
      <c r="E5" s="11">
        <v>85</v>
      </c>
      <c r="F5" s="11">
        <v>91</v>
      </c>
      <c r="G5" s="11">
        <v>88.6</v>
      </c>
      <c r="H5" s="11">
        <v>87</v>
      </c>
      <c r="I5" s="11">
        <v>92</v>
      </c>
      <c r="J5" s="11">
        <v>90</v>
      </c>
      <c r="K5" s="12">
        <v>91</v>
      </c>
      <c r="L5" s="13">
        <v>98</v>
      </c>
      <c r="M5" s="13">
        <v>95.2</v>
      </c>
      <c r="N5" s="14">
        <f>SUM(G5,J5,M5)</f>
        <v>273.8</v>
      </c>
    </row>
    <row r="6" spans="1:14" s="2" customFormat="1" ht="24" customHeight="1">
      <c r="A6" s="8">
        <v>3</v>
      </c>
      <c r="B6" s="9" t="s">
        <v>15</v>
      </c>
      <c r="C6" s="10" t="s">
        <v>16</v>
      </c>
      <c r="D6" s="9" t="s">
        <v>15</v>
      </c>
      <c r="E6" s="11">
        <v>91</v>
      </c>
      <c r="F6" s="11">
        <v>88</v>
      </c>
      <c r="G6" s="11">
        <v>89.2</v>
      </c>
      <c r="H6" s="11">
        <v>93</v>
      </c>
      <c r="I6" s="11">
        <v>83</v>
      </c>
      <c r="J6" s="11">
        <v>87</v>
      </c>
      <c r="K6" s="12">
        <v>96</v>
      </c>
      <c r="L6" s="13">
        <v>94</v>
      </c>
      <c r="M6" s="13">
        <v>94.8</v>
      </c>
      <c r="N6" s="14">
        <f>SUM(G6,J6,M6)</f>
        <v>271</v>
      </c>
    </row>
    <row r="7" spans="1:14" s="2" customFormat="1" ht="24" customHeight="1">
      <c r="A7" s="8">
        <v>4</v>
      </c>
      <c r="B7" s="9" t="s">
        <v>17</v>
      </c>
      <c r="C7" s="10" t="s">
        <v>18</v>
      </c>
      <c r="D7" s="9" t="s">
        <v>17</v>
      </c>
      <c r="E7" s="11">
        <v>82</v>
      </c>
      <c r="F7" s="11">
        <v>90</v>
      </c>
      <c r="G7" s="11">
        <v>86.8</v>
      </c>
      <c r="H7" s="11">
        <v>90</v>
      </c>
      <c r="I7" s="11">
        <v>93</v>
      </c>
      <c r="J7" s="11">
        <v>91.8</v>
      </c>
      <c r="K7" s="12">
        <v>91</v>
      </c>
      <c r="L7" s="13">
        <v>93</v>
      </c>
      <c r="M7" s="13">
        <v>92.2</v>
      </c>
      <c r="N7" s="14">
        <f>G7+J7+M7</f>
        <v>270.8</v>
      </c>
    </row>
    <row r="8" spans="1:14" s="2" customFormat="1" ht="24" customHeight="1">
      <c r="A8" s="8">
        <v>5</v>
      </c>
      <c r="B8" s="9" t="s">
        <v>19</v>
      </c>
      <c r="C8" s="10" t="s">
        <v>20</v>
      </c>
      <c r="D8" s="9" t="s">
        <v>19</v>
      </c>
      <c r="E8" s="11">
        <v>81</v>
      </c>
      <c r="F8" s="11">
        <v>85</v>
      </c>
      <c r="G8" s="11">
        <v>83.4</v>
      </c>
      <c r="H8" s="11">
        <v>94</v>
      </c>
      <c r="I8" s="11">
        <v>90</v>
      </c>
      <c r="J8" s="11">
        <v>91.6</v>
      </c>
      <c r="K8" s="12">
        <v>96</v>
      </c>
      <c r="L8" s="13">
        <v>85</v>
      </c>
      <c r="M8" s="13">
        <v>89.4</v>
      </c>
      <c r="N8" s="14">
        <f aca="true" t="shared" si="0" ref="N8:N16">SUM(G8,J8,M8)</f>
        <v>264.4</v>
      </c>
    </row>
    <row r="9" spans="1:14" s="2" customFormat="1" ht="24" customHeight="1">
      <c r="A9" s="8">
        <v>6</v>
      </c>
      <c r="B9" s="9" t="s">
        <v>21</v>
      </c>
      <c r="C9" s="10" t="s">
        <v>22</v>
      </c>
      <c r="D9" s="9" t="s">
        <v>21</v>
      </c>
      <c r="E9" s="11">
        <v>99</v>
      </c>
      <c r="F9" s="11">
        <v>90</v>
      </c>
      <c r="G9" s="11">
        <v>93.6</v>
      </c>
      <c r="H9" s="11">
        <v>95</v>
      </c>
      <c r="I9" s="11">
        <v>80</v>
      </c>
      <c r="J9" s="11">
        <v>86</v>
      </c>
      <c r="K9" s="12">
        <v>96</v>
      </c>
      <c r="L9" s="13">
        <v>77</v>
      </c>
      <c r="M9" s="13">
        <v>84.6</v>
      </c>
      <c r="N9" s="14">
        <f t="shared" si="0"/>
        <v>264.2</v>
      </c>
    </row>
    <row r="10" spans="1:14" s="2" customFormat="1" ht="24" customHeight="1">
      <c r="A10" s="8">
        <v>7</v>
      </c>
      <c r="B10" s="9" t="s">
        <v>23</v>
      </c>
      <c r="C10" s="10" t="s">
        <v>24</v>
      </c>
      <c r="D10" s="9" t="s">
        <v>23</v>
      </c>
      <c r="E10" s="11">
        <v>84</v>
      </c>
      <c r="F10" s="11">
        <v>74</v>
      </c>
      <c r="G10" s="11">
        <v>78</v>
      </c>
      <c r="H10" s="11">
        <v>91</v>
      </c>
      <c r="I10" s="11">
        <v>87</v>
      </c>
      <c r="J10" s="11">
        <v>88.6</v>
      </c>
      <c r="K10" s="12">
        <v>96</v>
      </c>
      <c r="L10" s="13">
        <v>95</v>
      </c>
      <c r="M10" s="13">
        <v>95.4</v>
      </c>
      <c r="N10" s="14">
        <f t="shared" si="0"/>
        <v>262</v>
      </c>
    </row>
    <row r="11" spans="1:14" s="2" customFormat="1" ht="24" customHeight="1">
      <c r="A11" s="8">
        <v>8</v>
      </c>
      <c r="B11" s="9" t="s">
        <v>25</v>
      </c>
      <c r="C11" s="10" t="s">
        <v>26</v>
      </c>
      <c r="D11" s="9" t="s">
        <v>25</v>
      </c>
      <c r="E11" s="11">
        <v>89</v>
      </c>
      <c r="F11" s="11">
        <v>82</v>
      </c>
      <c r="G11" s="11">
        <v>84.8</v>
      </c>
      <c r="H11" s="11">
        <v>90</v>
      </c>
      <c r="I11" s="11">
        <v>77</v>
      </c>
      <c r="J11" s="11">
        <v>82.2</v>
      </c>
      <c r="K11" s="12">
        <v>93</v>
      </c>
      <c r="L11" s="13">
        <v>94</v>
      </c>
      <c r="M11" s="13">
        <v>93.6</v>
      </c>
      <c r="N11" s="14">
        <f t="shared" si="0"/>
        <v>260.6</v>
      </c>
    </row>
    <row r="12" spans="1:14" s="2" customFormat="1" ht="24" customHeight="1">
      <c r="A12" s="8">
        <v>9</v>
      </c>
      <c r="B12" s="9" t="s">
        <v>27</v>
      </c>
      <c r="C12" s="10" t="s">
        <v>28</v>
      </c>
      <c r="D12" s="9" t="s">
        <v>27</v>
      </c>
      <c r="E12" s="11">
        <v>84</v>
      </c>
      <c r="F12" s="11">
        <v>85</v>
      </c>
      <c r="G12" s="11">
        <v>84.6</v>
      </c>
      <c r="H12" s="11">
        <v>92</v>
      </c>
      <c r="I12" s="11">
        <v>78</v>
      </c>
      <c r="J12" s="11">
        <v>83.6</v>
      </c>
      <c r="K12" s="12">
        <v>95</v>
      </c>
      <c r="L12" s="13">
        <v>89</v>
      </c>
      <c r="M12" s="13">
        <v>91.4</v>
      </c>
      <c r="N12" s="14">
        <f t="shared" si="0"/>
        <v>259.6</v>
      </c>
    </row>
    <row r="13" spans="1:14" s="2" customFormat="1" ht="24" customHeight="1">
      <c r="A13" s="8">
        <v>10</v>
      </c>
      <c r="B13" s="9" t="s">
        <v>29</v>
      </c>
      <c r="C13" s="10" t="s">
        <v>30</v>
      </c>
      <c r="D13" s="9" t="s">
        <v>29</v>
      </c>
      <c r="E13" s="11">
        <v>71</v>
      </c>
      <c r="F13" s="11">
        <v>89</v>
      </c>
      <c r="G13" s="11">
        <v>81.8</v>
      </c>
      <c r="H13" s="11">
        <v>86</v>
      </c>
      <c r="I13" s="11">
        <v>81</v>
      </c>
      <c r="J13" s="11">
        <v>83</v>
      </c>
      <c r="K13" s="12">
        <v>93</v>
      </c>
      <c r="L13" s="13">
        <v>94</v>
      </c>
      <c r="M13" s="13">
        <v>93.6</v>
      </c>
      <c r="N13" s="14">
        <f t="shared" si="0"/>
        <v>258.4</v>
      </c>
    </row>
    <row r="14" spans="1:14" s="2" customFormat="1" ht="24" customHeight="1">
      <c r="A14" s="8">
        <v>11</v>
      </c>
      <c r="B14" s="9" t="s">
        <v>31</v>
      </c>
      <c r="C14" s="10" t="s">
        <v>32</v>
      </c>
      <c r="D14" s="9" t="s">
        <v>31</v>
      </c>
      <c r="E14" s="11">
        <v>93</v>
      </c>
      <c r="F14" s="11">
        <v>81</v>
      </c>
      <c r="G14" s="11">
        <v>85.8</v>
      </c>
      <c r="H14" s="11">
        <v>93</v>
      </c>
      <c r="I14" s="11">
        <v>87</v>
      </c>
      <c r="J14" s="11">
        <v>89.4</v>
      </c>
      <c r="K14" s="12">
        <v>80</v>
      </c>
      <c r="L14" s="13">
        <v>85</v>
      </c>
      <c r="M14" s="13">
        <v>83</v>
      </c>
      <c r="N14" s="14">
        <f t="shared" si="0"/>
        <v>258.2</v>
      </c>
    </row>
    <row r="15" spans="1:14" s="2" customFormat="1" ht="24" customHeight="1">
      <c r="A15" s="8">
        <v>12</v>
      </c>
      <c r="B15" s="9" t="s">
        <v>33</v>
      </c>
      <c r="C15" s="10" t="s">
        <v>34</v>
      </c>
      <c r="D15" s="9" t="s">
        <v>33</v>
      </c>
      <c r="E15" s="11">
        <v>81</v>
      </c>
      <c r="F15" s="11">
        <v>73</v>
      </c>
      <c r="G15" s="11">
        <v>76.2</v>
      </c>
      <c r="H15" s="11">
        <v>92</v>
      </c>
      <c r="I15" s="11">
        <v>87</v>
      </c>
      <c r="J15" s="11">
        <v>89</v>
      </c>
      <c r="K15" s="12">
        <v>90</v>
      </c>
      <c r="L15" s="13">
        <v>89</v>
      </c>
      <c r="M15" s="13">
        <v>89.4</v>
      </c>
      <c r="N15" s="14">
        <f t="shared" si="0"/>
        <v>254.6</v>
      </c>
    </row>
    <row r="16" spans="1:14" s="2" customFormat="1" ht="24" customHeight="1">
      <c r="A16" s="8">
        <v>13</v>
      </c>
      <c r="B16" s="9" t="s">
        <v>35</v>
      </c>
      <c r="C16" s="10" t="s">
        <v>36</v>
      </c>
      <c r="D16" s="9" t="s">
        <v>35</v>
      </c>
      <c r="E16" s="11">
        <v>82</v>
      </c>
      <c r="F16" s="11">
        <v>84</v>
      </c>
      <c r="G16" s="11">
        <v>83.2</v>
      </c>
      <c r="H16" s="11">
        <v>87</v>
      </c>
      <c r="I16" s="11">
        <v>74</v>
      </c>
      <c r="J16" s="11">
        <v>79.2</v>
      </c>
      <c r="K16" s="12">
        <v>92</v>
      </c>
      <c r="L16" s="13">
        <v>92</v>
      </c>
      <c r="M16" s="13">
        <v>92</v>
      </c>
      <c r="N16" s="14">
        <f t="shared" si="0"/>
        <v>254.4</v>
      </c>
    </row>
    <row r="17" spans="1:14" s="2" customFormat="1" ht="24" customHeight="1">
      <c r="A17" s="8">
        <v>14</v>
      </c>
      <c r="B17" s="9" t="s">
        <v>37</v>
      </c>
      <c r="C17" s="10" t="s">
        <v>38</v>
      </c>
      <c r="D17" s="9" t="s">
        <v>37</v>
      </c>
      <c r="E17" s="11">
        <v>84</v>
      </c>
      <c r="F17" s="11">
        <v>88</v>
      </c>
      <c r="G17" s="11">
        <v>86.4</v>
      </c>
      <c r="H17" s="11">
        <v>85</v>
      </c>
      <c r="I17" s="11">
        <v>77</v>
      </c>
      <c r="J17" s="11">
        <v>80.2</v>
      </c>
      <c r="K17" s="12">
        <v>90</v>
      </c>
      <c r="L17" s="13">
        <v>85</v>
      </c>
      <c r="M17" s="13">
        <v>87</v>
      </c>
      <c r="N17" s="14">
        <f>G17+J17+M17</f>
        <v>253.60000000000002</v>
      </c>
    </row>
    <row r="18" spans="1:14" s="2" customFormat="1" ht="24" customHeight="1">
      <c r="A18" s="8">
        <v>15</v>
      </c>
      <c r="B18" s="9" t="s">
        <v>39</v>
      </c>
      <c r="C18" s="10" t="s">
        <v>40</v>
      </c>
      <c r="D18" s="9" t="s">
        <v>39</v>
      </c>
      <c r="E18" s="11">
        <v>81</v>
      </c>
      <c r="F18" s="11">
        <v>75</v>
      </c>
      <c r="G18" s="11">
        <v>77.4</v>
      </c>
      <c r="H18" s="11">
        <v>91</v>
      </c>
      <c r="I18" s="11">
        <v>77</v>
      </c>
      <c r="J18" s="11">
        <v>82.6</v>
      </c>
      <c r="K18" s="12">
        <v>95</v>
      </c>
      <c r="L18" s="13">
        <v>92</v>
      </c>
      <c r="M18" s="13">
        <v>93.2</v>
      </c>
      <c r="N18" s="14">
        <f aca="true" t="shared" si="1" ref="N18:N26">SUM(G18,J18,M18)</f>
        <v>253.2</v>
      </c>
    </row>
    <row r="19" spans="1:14" s="2" customFormat="1" ht="24" customHeight="1">
      <c r="A19" s="8">
        <v>16</v>
      </c>
      <c r="B19" s="9" t="s">
        <v>41</v>
      </c>
      <c r="C19" s="10" t="s">
        <v>42</v>
      </c>
      <c r="D19" s="9" t="s">
        <v>41</v>
      </c>
      <c r="E19" s="11">
        <v>89</v>
      </c>
      <c r="F19" s="11">
        <v>90</v>
      </c>
      <c r="G19" s="11">
        <v>89.6</v>
      </c>
      <c r="H19" s="11">
        <v>92</v>
      </c>
      <c r="I19" s="11">
        <v>54</v>
      </c>
      <c r="J19" s="11">
        <v>69.2</v>
      </c>
      <c r="K19" s="12">
        <v>93</v>
      </c>
      <c r="L19" s="13">
        <v>94</v>
      </c>
      <c r="M19" s="13">
        <v>93.4</v>
      </c>
      <c r="N19" s="14">
        <f t="shared" si="1"/>
        <v>252.20000000000002</v>
      </c>
    </row>
    <row r="20" spans="1:14" s="2" customFormat="1" ht="24" customHeight="1">
      <c r="A20" s="8">
        <v>17</v>
      </c>
      <c r="B20" s="9" t="s">
        <v>43</v>
      </c>
      <c r="C20" s="10" t="s">
        <v>44</v>
      </c>
      <c r="D20" s="9" t="s">
        <v>43</v>
      </c>
      <c r="E20" s="11">
        <v>82</v>
      </c>
      <c r="F20" s="11">
        <v>89</v>
      </c>
      <c r="G20" s="11">
        <v>86.2</v>
      </c>
      <c r="H20" s="11">
        <v>84</v>
      </c>
      <c r="I20" s="11">
        <v>63</v>
      </c>
      <c r="J20" s="11">
        <v>71.4</v>
      </c>
      <c r="K20" s="12">
        <v>90</v>
      </c>
      <c r="L20" s="13">
        <v>82</v>
      </c>
      <c r="M20" s="13">
        <v>85.2</v>
      </c>
      <c r="N20" s="14">
        <f t="shared" si="1"/>
        <v>242.8</v>
      </c>
    </row>
    <row r="21" spans="1:14" s="2" customFormat="1" ht="24" customHeight="1">
      <c r="A21" s="8">
        <v>18</v>
      </c>
      <c r="B21" s="9" t="s">
        <v>45</v>
      </c>
      <c r="C21" s="10" t="s">
        <v>46</v>
      </c>
      <c r="D21" s="9" t="s">
        <v>45</v>
      </c>
      <c r="E21" s="11">
        <v>76</v>
      </c>
      <c r="F21" s="11">
        <v>85</v>
      </c>
      <c r="G21" s="11">
        <v>81.4</v>
      </c>
      <c r="H21" s="11">
        <v>86</v>
      </c>
      <c r="I21" s="11">
        <v>78</v>
      </c>
      <c r="J21" s="11">
        <v>81.2</v>
      </c>
      <c r="K21" s="12">
        <v>86</v>
      </c>
      <c r="L21" s="13">
        <v>72</v>
      </c>
      <c r="M21" s="13">
        <v>77.6</v>
      </c>
      <c r="N21" s="14">
        <f t="shared" si="1"/>
        <v>240.20000000000002</v>
      </c>
    </row>
    <row r="22" spans="1:14" s="2" customFormat="1" ht="24" customHeight="1">
      <c r="A22" s="8">
        <v>19</v>
      </c>
      <c r="B22" s="9" t="s">
        <v>47</v>
      </c>
      <c r="C22" s="10" t="s">
        <v>48</v>
      </c>
      <c r="D22" s="9" t="s">
        <v>47</v>
      </c>
      <c r="E22" s="11">
        <v>81</v>
      </c>
      <c r="F22" s="11">
        <v>80</v>
      </c>
      <c r="G22" s="11">
        <v>80.4</v>
      </c>
      <c r="H22" s="11">
        <v>91</v>
      </c>
      <c r="I22" s="11">
        <v>60</v>
      </c>
      <c r="J22" s="11">
        <v>72.4</v>
      </c>
      <c r="K22" s="12">
        <v>90</v>
      </c>
      <c r="L22" s="13">
        <v>82</v>
      </c>
      <c r="M22" s="13">
        <v>85.2</v>
      </c>
      <c r="N22" s="14">
        <f t="shared" si="1"/>
        <v>238</v>
      </c>
    </row>
    <row r="23" spans="1:14" s="2" customFormat="1" ht="24" customHeight="1">
      <c r="A23" s="8">
        <v>20</v>
      </c>
      <c r="B23" s="9" t="s">
        <v>49</v>
      </c>
      <c r="C23" s="10" t="s">
        <v>50</v>
      </c>
      <c r="D23" s="9" t="s">
        <v>49</v>
      </c>
      <c r="E23" s="11">
        <v>67</v>
      </c>
      <c r="F23" s="11">
        <v>85</v>
      </c>
      <c r="G23" s="11">
        <v>77.8</v>
      </c>
      <c r="H23" s="11">
        <v>84</v>
      </c>
      <c r="I23" s="11">
        <v>64</v>
      </c>
      <c r="J23" s="11">
        <v>72</v>
      </c>
      <c r="K23" s="12">
        <v>72</v>
      </c>
      <c r="L23" s="13">
        <v>91</v>
      </c>
      <c r="M23" s="13">
        <v>83.4</v>
      </c>
      <c r="N23" s="14">
        <f t="shared" si="1"/>
        <v>233.20000000000002</v>
      </c>
    </row>
    <row r="24" spans="1:14" s="2" customFormat="1" ht="24" customHeight="1">
      <c r="A24" s="8">
        <v>21</v>
      </c>
      <c r="B24" s="9" t="s">
        <v>51</v>
      </c>
      <c r="C24" s="10" t="s">
        <v>52</v>
      </c>
      <c r="D24" s="9" t="s">
        <v>51</v>
      </c>
      <c r="E24" s="11">
        <v>82</v>
      </c>
      <c r="F24" s="11">
        <v>70</v>
      </c>
      <c r="G24" s="11">
        <v>74.8</v>
      </c>
      <c r="H24" s="11">
        <v>86</v>
      </c>
      <c r="I24" s="11">
        <v>68</v>
      </c>
      <c r="J24" s="11">
        <v>75.2</v>
      </c>
      <c r="K24" s="12">
        <v>83</v>
      </c>
      <c r="L24" s="13">
        <v>83</v>
      </c>
      <c r="M24" s="13">
        <v>83</v>
      </c>
      <c r="N24" s="14">
        <f t="shared" si="1"/>
        <v>233</v>
      </c>
    </row>
    <row r="25" spans="1:14" s="2" customFormat="1" ht="24" customHeight="1">
      <c r="A25" s="8">
        <v>22</v>
      </c>
      <c r="B25" s="9" t="s">
        <v>53</v>
      </c>
      <c r="C25" s="10" t="s">
        <v>54</v>
      </c>
      <c r="D25" s="9" t="s">
        <v>53</v>
      </c>
      <c r="E25" s="11">
        <v>77</v>
      </c>
      <c r="F25" s="11">
        <v>70</v>
      </c>
      <c r="G25" s="11">
        <v>72.8</v>
      </c>
      <c r="H25" s="11">
        <v>88</v>
      </c>
      <c r="I25" s="11">
        <v>62</v>
      </c>
      <c r="J25" s="11">
        <v>72.4</v>
      </c>
      <c r="K25" s="12">
        <v>87</v>
      </c>
      <c r="L25" s="13">
        <v>88</v>
      </c>
      <c r="M25" s="13">
        <v>87.6</v>
      </c>
      <c r="N25" s="14">
        <f t="shared" si="1"/>
        <v>232.79999999999998</v>
      </c>
    </row>
    <row r="26" spans="1:14" s="2" customFormat="1" ht="24" customHeight="1">
      <c r="A26" s="8">
        <v>23</v>
      </c>
      <c r="B26" s="9" t="s">
        <v>55</v>
      </c>
      <c r="C26" s="10" t="s">
        <v>56</v>
      </c>
      <c r="D26" s="9" t="s">
        <v>55</v>
      </c>
      <c r="E26" s="11">
        <v>93</v>
      </c>
      <c r="F26" s="11">
        <v>72</v>
      </c>
      <c r="G26" s="11">
        <v>80.4</v>
      </c>
      <c r="H26" s="11">
        <v>94</v>
      </c>
      <c r="I26" s="11">
        <v>51</v>
      </c>
      <c r="J26" s="11">
        <v>68.2</v>
      </c>
      <c r="K26" s="12">
        <v>90</v>
      </c>
      <c r="L26" s="13">
        <v>79</v>
      </c>
      <c r="M26" s="13">
        <v>83.4</v>
      </c>
      <c r="N26" s="14">
        <f t="shared" si="1"/>
        <v>232.00000000000003</v>
      </c>
    </row>
    <row r="27" spans="1:14" s="2" customFormat="1" ht="24" customHeight="1">
      <c r="A27" s="8">
        <v>24</v>
      </c>
      <c r="B27" s="9" t="s">
        <v>57</v>
      </c>
      <c r="C27" s="10" t="s">
        <v>58</v>
      </c>
      <c r="D27" s="9" t="s">
        <v>57</v>
      </c>
      <c r="E27" s="11">
        <v>80</v>
      </c>
      <c r="F27" s="11">
        <v>54</v>
      </c>
      <c r="G27" s="11">
        <v>64.4</v>
      </c>
      <c r="H27" s="11">
        <v>75</v>
      </c>
      <c r="I27" s="11">
        <v>83</v>
      </c>
      <c r="J27" s="11">
        <v>79.8</v>
      </c>
      <c r="K27" s="12">
        <v>75</v>
      </c>
      <c r="L27" s="13">
        <v>90</v>
      </c>
      <c r="M27" s="13">
        <v>84</v>
      </c>
      <c r="N27" s="14">
        <f>G27+J27+M27</f>
        <v>228.2</v>
      </c>
    </row>
    <row r="28" spans="1:14" s="2" customFormat="1" ht="24" customHeight="1">
      <c r="A28" s="8">
        <v>25</v>
      </c>
      <c r="B28" s="9" t="s">
        <v>59</v>
      </c>
      <c r="C28" s="10" t="s">
        <v>60</v>
      </c>
      <c r="D28" s="9" t="s">
        <v>59</v>
      </c>
      <c r="E28" s="11">
        <v>69</v>
      </c>
      <c r="F28" s="11">
        <v>82</v>
      </c>
      <c r="G28" s="11">
        <v>76.8</v>
      </c>
      <c r="H28" s="11">
        <v>85</v>
      </c>
      <c r="I28" s="11">
        <v>70</v>
      </c>
      <c r="J28" s="11">
        <v>76</v>
      </c>
      <c r="K28" s="12">
        <v>70</v>
      </c>
      <c r="L28" s="13">
        <v>76</v>
      </c>
      <c r="M28" s="13">
        <v>73.6</v>
      </c>
      <c r="N28" s="14">
        <f>SUM(G28,J28,M28)</f>
        <v>226.4</v>
      </c>
    </row>
    <row r="29" spans="1:14" s="2" customFormat="1" ht="24" customHeight="1">
      <c r="A29" s="8">
        <v>26</v>
      </c>
      <c r="B29" s="9" t="s">
        <v>61</v>
      </c>
      <c r="C29" s="10" t="s">
        <v>62</v>
      </c>
      <c r="D29" s="9" t="s">
        <v>61</v>
      </c>
      <c r="E29" s="11">
        <v>78</v>
      </c>
      <c r="F29" s="11">
        <v>78</v>
      </c>
      <c r="G29" s="11">
        <v>78</v>
      </c>
      <c r="H29" s="11">
        <v>83</v>
      </c>
      <c r="I29" s="11">
        <v>75</v>
      </c>
      <c r="J29" s="11">
        <v>78.2</v>
      </c>
      <c r="K29" s="12">
        <v>90</v>
      </c>
      <c r="L29" s="13">
        <v>55</v>
      </c>
      <c r="M29" s="13">
        <v>69</v>
      </c>
      <c r="N29" s="14">
        <f>SUM(G29,J29,M29)</f>
        <v>225.2</v>
      </c>
    </row>
    <row r="30" spans="1:14" s="2" customFormat="1" ht="24" customHeight="1">
      <c r="A30" s="8">
        <v>27</v>
      </c>
      <c r="B30" s="9" t="s">
        <v>63</v>
      </c>
      <c r="C30" s="10" t="s">
        <v>64</v>
      </c>
      <c r="D30" s="9" t="s">
        <v>63</v>
      </c>
      <c r="E30" s="11">
        <v>82</v>
      </c>
      <c r="F30" s="11">
        <v>71</v>
      </c>
      <c r="G30" s="11">
        <v>75.4</v>
      </c>
      <c r="H30" s="11">
        <v>87</v>
      </c>
      <c r="I30" s="11">
        <v>59</v>
      </c>
      <c r="J30" s="11">
        <v>70.2</v>
      </c>
      <c r="K30" s="12">
        <v>76</v>
      </c>
      <c r="L30" s="13">
        <v>80</v>
      </c>
      <c r="M30" s="13">
        <v>78.4</v>
      </c>
      <c r="N30" s="14">
        <f>SUM(G30,J30,M30)</f>
        <v>224.00000000000003</v>
      </c>
    </row>
    <row r="31" spans="1:14" s="2" customFormat="1" ht="24" customHeight="1">
      <c r="A31" s="8">
        <v>28</v>
      </c>
      <c r="B31" s="9" t="s">
        <v>65</v>
      </c>
      <c r="C31" s="10" t="s">
        <v>66</v>
      </c>
      <c r="D31" s="9" t="s">
        <v>65</v>
      </c>
      <c r="E31" s="11">
        <v>62</v>
      </c>
      <c r="F31" s="11">
        <v>59</v>
      </c>
      <c r="G31" s="11">
        <v>60.2</v>
      </c>
      <c r="H31" s="11">
        <v>83</v>
      </c>
      <c r="I31" s="11">
        <v>46</v>
      </c>
      <c r="J31" s="11">
        <v>60.8</v>
      </c>
      <c r="K31" s="12">
        <v>78</v>
      </c>
      <c r="L31" s="13">
        <v>89</v>
      </c>
      <c r="M31" s="13">
        <v>84.6</v>
      </c>
      <c r="N31" s="14">
        <f>SUM(E31,J31,M31)</f>
        <v>207.39999999999998</v>
      </c>
    </row>
    <row r="32" spans="1:14" s="2" customFormat="1" ht="24" customHeight="1">
      <c r="A32" s="8">
        <v>29</v>
      </c>
      <c r="B32" s="9" t="s">
        <v>67</v>
      </c>
      <c r="C32" s="10" t="s">
        <v>68</v>
      </c>
      <c r="D32" s="9" t="s">
        <v>67</v>
      </c>
      <c r="E32" s="11">
        <v>69</v>
      </c>
      <c r="F32" s="11">
        <v>64</v>
      </c>
      <c r="G32" s="11">
        <v>66</v>
      </c>
      <c r="H32" s="11">
        <v>76</v>
      </c>
      <c r="I32" s="11">
        <v>58</v>
      </c>
      <c r="J32" s="11">
        <v>65.2</v>
      </c>
      <c r="K32" s="12">
        <v>86</v>
      </c>
      <c r="L32" s="13">
        <v>64</v>
      </c>
      <c r="M32" s="13">
        <v>72.8</v>
      </c>
      <c r="N32" s="14">
        <f aca="true" t="shared" si="2" ref="N32:N38">SUM(G32,J32,M32)</f>
        <v>204</v>
      </c>
    </row>
    <row r="33" spans="1:14" s="2" customFormat="1" ht="24" customHeight="1">
      <c r="A33" s="8">
        <v>30</v>
      </c>
      <c r="B33" s="9" t="s">
        <v>69</v>
      </c>
      <c r="C33" s="10" t="s">
        <v>70</v>
      </c>
      <c r="D33" s="9" t="s">
        <v>69</v>
      </c>
      <c r="E33" s="11">
        <v>82</v>
      </c>
      <c r="F33" s="11">
        <v>52</v>
      </c>
      <c r="G33" s="11">
        <v>64</v>
      </c>
      <c r="H33" s="11">
        <v>90</v>
      </c>
      <c r="I33" s="11">
        <v>51</v>
      </c>
      <c r="J33" s="11">
        <v>66.6</v>
      </c>
      <c r="K33" s="12">
        <v>90</v>
      </c>
      <c r="L33" s="13">
        <v>53</v>
      </c>
      <c r="M33" s="13">
        <v>67.8</v>
      </c>
      <c r="N33" s="14">
        <f t="shared" si="2"/>
        <v>198.39999999999998</v>
      </c>
    </row>
    <row r="34" spans="1:14" s="2" customFormat="1" ht="24" customHeight="1">
      <c r="A34" s="8">
        <v>31</v>
      </c>
      <c r="B34" s="9" t="s">
        <v>71</v>
      </c>
      <c r="C34" s="10" t="s">
        <v>72</v>
      </c>
      <c r="D34" s="9" t="s">
        <v>71</v>
      </c>
      <c r="E34" s="11">
        <v>60</v>
      </c>
      <c r="F34" s="11">
        <v>67</v>
      </c>
      <c r="G34" s="11">
        <v>64.2</v>
      </c>
      <c r="H34" s="11">
        <v>75</v>
      </c>
      <c r="I34" s="11">
        <v>55</v>
      </c>
      <c r="J34" s="11">
        <v>63</v>
      </c>
      <c r="K34" s="12">
        <v>70</v>
      </c>
      <c r="L34" s="13">
        <v>59</v>
      </c>
      <c r="M34" s="13">
        <v>63.4</v>
      </c>
      <c r="N34" s="14">
        <f t="shared" si="2"/>
        <v>190.6</v>
      </c>
    </row>
    <row r="35" spans="1:14" s="2" customFormat="1" ht="24" customHeight="1">
      <c r="A35" s="8">
        <v>32</v>
      </c>
      <c r="B35" s="9" t="s">
        <v>73</v>
      </c>
      <c r="C35" s="10" t="s">
        <v>74</v>
      </c>
      <c r="D35" s="9" t="s">
        <v>73</v>
      </c>
      <c r="E35" s="11">
        <v>60</v>
      </c>
      <c r="F35" s="11">
        <v>52</v>
      </c>
      <c r="G35" s="11">
        <v>55.2</v>
      </c>
      <c r="H35" s="11">
        <v>80</v>
      </c>
      <c r="I35" s="11">
        <v>63</v>
      </c>
      <c r="J35" s="11">
        <v>69.8</v>
      </c>
      <c r="K35" s="12">
        <v>73</v>
      </c>
      <c r="L35" s="13">
        <v>55</v>
      </c>
      <c r="M35" s="13">
        <v>62.2</v>
      </c>
      <c r="N35" s="14">
        <f t="shared" si="2"/>
        <v>187.2</v>
      </c>
    </row>
    <row r="36" spans="1:14" s="2" customFormat="1" ht="24" customHeight="1">
      <c r="A36" s="8">
        <v>33</v>
      </c>
      <c r="B36" s="9" t="s">
        <v>75</v>
      </c>
      <c r="C36" s="10" t="s">
        <v>76</v>
      </c>
      <c r="D36" s="9" t="s">
        <v>75</v>
      </c>
      <c r="E36" s="11">
        <v>74</v>
      </c>
      <c r="F36" s="11">
        <v>48</v>
      </c>
      <c r="G36" s="11">
        <v>58.4</v>
      </c>
      <c r="H36" s="11">
        <v>74</v>
      </c>
      <c r="I36" s="11">
        <v>55</v>
      </c>
      <c r="J36" s="11">
        <v>62.6</v>
      </c>
      <c r="K36" s="12">
        <v>70</v>
      </c>
      <c r="L36" s="13">
        <v>38</v>
      </c>
      <c r="M36" s="13">
        <v>50.8</v>
      </c>
      <c r="N36" s="14">
        <f t="shared" si="2"/>
        <v>171.8</v>
      </c>
    </row>
    <row r="37" spans="1:14" s="2" customFormat="1" ht="24" customHeight="1">
      <c r="A37" s="8">
        <v>34</v>
      </c>
      <c r="B37" s="9" t="s">
        <v>77</v>
      </c>
      <c r="C37" s="10" t="s">
        <v>78</v>
      </c>
      <c r="D37" s="9" t="s">
        <v>77</v>
      </c>
      <c r="E37" s="11">
        <v>76</v>
      </c>
      <c r="F37" s="11">
        <v>45</v>
      </c>
      <c r="G37" s="11">
        <v>57.4</v>
      </c>
      <c r="H37" s="11">
        <v>74</v>
      </c>
      <c r="I37" s="11">
        <v>58</v>
      </c>
      <c r="J37" s="11">
        <v>64.4</v>
      </c>
      <c r="K37" s="12">
        <v>72</v>
      </c>
      <c r="L37" s="13">
        <v>34</v>
      </c>
      <c r="M37" s="13">
        <v>49.2</v>
      </c>
      <c r="N37" s="14">
        <f t="shared" si="2"/>
        <v>171</v>
      </c>
    </row>
    <row r="38" spans="1:14" s="2" customFormat="1" ht="24" customHeight="1">
      <c r="A38" s="8">
        <v>35</v>
      </c>
      <c r="B38" s="9" t="s">
        <v>79</v>
      </c>
      <c r="C38" s="10" t="s">
        <v>80</v>
      </c>
      <c r="D38" s="9" t="s">
        <v>79</v>
      </c>
      <c r="E38" s="11">
        <v>67</v>
      </c>
      <c r="F38" s="11">
        <v>32</v>
      </c>
      <c r="G38" s="11">
        <v>46</v>
      </c>
      <c r="H38" s="11">
        <v>84</v>
      </c>
      <c r="I38" s="11">
        <v>50</v>
      </c>
      <c r="J38" s="11">
        <v>63.6</v>
      </c>
      <c r="K38" s="12">
        <v>70</v>
      </c>
      <c r="L38" s="13">
        <v>36</v>
      </c>
      <c r="M38" s="13">
        <v>49.6</v>
      </c>
      <c r="N38" s="14">
        <f t="shared" si="2"/>
        <v>159.2</v>
      </c>
    </row>
    <row r="39" spans="1:14" s="2" customFormat="1" ht="24" customHeight="1">
      <c r="A39" s="8">
        <v>36</v>
      </c>
      <c r="B39" s="9" t="s">
        <v>81</v>
      </c>
      <c r="C39" s="10" t="s">
        <v>82</v>
      </c>
      <c r="D39" s="9" t="s">
        <v>81</v>
      </c>
      <c r="E39" s="11">
        <v>73</v>
      </c>
      <c r="F39" s="11">
        <v>55</v>
      </c>
      <c r="G39" s="11">
        <v>62.2</v>
      </c>
      <c r="H39" s="11">
        <v>76</v>
      </c>
      <c r="I39" s="11">
        <v>56</v>
      </c>
      <c r="J39" s="11">
        <v>64</v>
      </c>
      <c r="K39" s="12">
        <v>83</v>
      </c>
      <c r="L39" s="13">
        <v>60</v>
      </c>
      <c r="M39" s="13">
        <v>69.2</v>
      </c>
      <c r="N39" s="14">
        <f>SUM(21,J39,M39)</f>
        <v>154.2</v>
      </c>
    </row>
    <row r="40" spans="1:14" s="2" customFormat="1" ht="24" customHeight="1">
      <c r="A40" s="8">
        <v>37</v>
      </c>
      <c r="B40" s="9" t="s">
        <v>83</v>
      </c>
      <c r="C40" s="10" t="s">
        <v>84</v>
      </c>
      <c r="D40" s="9" t="s">
        <v>83</v>
      </c>
      <c r="E40" s="11">
        <v>64</v>
      </c>
      <c r="F40" s="11">
        <v>41</v>
      </c>
      <c r="G40" s="11">
        <v>50.2</v>
      </c>
      <c r="H40" s="11">
        <v>70</v>
      </c>
      <c r="I40" s="11">
        <v>40</v>
      </c>
      <c r="J40" s="11">
        <v>52</v>
      </c>
      <c r="K40" s="12">
        <v>71</v>
      </c>
      <c r="L40" s="13">
        <v>38</v>
      </c>
      <c r="M40" s="13">
        <v>51.2</v>
      </c>
      <c r="N40" s="14">
        <f>SUM(G40,J40,M40)</f>
        <v>153.4</v>
      </c>
    </row>
    <row r="41" spans="1:14" s="2" customFormat="1" ht="24" customHeight="1">
      <c r="A41" s="8">
        <v>38</v>
      </c>
      <c r="B41" s="9" t="s">
        <v>85</v>
      </c>
      <c r="C41" s="10" t="s">
        <v>86</v>
      </c>
      <c r="D41" s="9" t="s">
        <v>85</v>
      </c>
      <c r="E41" s="11">
        <v>69</v>
      </c>
      <c r="F41" s="11">
        <v>26</v>
      </c>
      <c r="G41" s="11">
        <v>43.2</v>
      </c>
      <c r="H41" s="11">
        <v>70</v>
      </c>
      <c r="I41" s="11">
        <v>50</v>
      </c>
      <c r="J41" s="11">
        <v>58</v>
      </c>
      <c r="K41" s="12">
        <v>70</v>
      </c>
      <c r="L41" s="13">
        <v>37</v>
      </c>
      <c r="M41" s="13">
        <v>50.2</v>
      </c>
      <c r="N41" s="14">
        <f>SUM(G41,J41,M41)</f>
        <v>151.4</v>
      </c>
    </row>
    <row r="42" spans="1:14" s="2" customFormat="1" ht="24" customHeight="1">
      <c r="A42" s="8">
        <v>39</v>
      </c>
      <c r="B42" s="9" t="s">
        <v>87</v>
      </c>
      <c r="C42" s="10" t="s">
        <v>88</v>
      </c>
      <c r="D42" s="9" t="s">
        <v>87</v>
      </c>
      <c r="E42" s="11">
        <v>72</v>
      </c>
      <c r="F42" s="11">
        <v>28</v>
      </c>
      <c r="G42" s="11">
        <v>45.6</v>
      </c>
      <c r="H42" s="11">
        <v>75</v>
      </c>
      <c r="I42" s="11">
        <v>31</v>
      </c>
      <c r="J42" s="11">
        <v>48.6</v>
      </c>
      <c r="K42" s="12">
        <v>70</v>
      </c>
      <c r="L42" s="13">
        <v>36</v>
      </c>
      <c r="M42" s="13">
        <v>49.6</v>
      </c>
      <c r="N42" s="14">
        <f>SUM(G42,J42,M42)</f>
        <v>143.8</v>
      </c>
    </row>
    <row r="43" spans="1:14" s="2" customFormat="1" ht="24" customHeight="1">
      <c r="A43" s="8">
        <v>40</v>
      </c>
      <c r="B43" s="9" t="s">
        <v>89</v>
      </c>
      <c r="C43" s="10" t="s">
        <v>90</v>
      </c>
      <c r="D43" s="9" t="s">
        <v>89</v>
      </c>
      <c r="E43" s="11">
        <v>62</v>
      </c>
      <c r="F43" s="11">
        <v>24</v>
      </c>
      <c r="G43" s="11">
        <v>39.2</v>
      </c>
      <c r="H43" s="11">
        <v>70</v>
      </c>
      <c r="I43" s="11">
        <v>31</v>
      </c>
      <c r="J43" s="11">
        <v>46.6</v>
      </c>
      <c r="K43" s="12">
        <v>71</v>
      </c>
      <c r="L43" s="13">
        <v>22</v>
      </c>
      <c r="M43" s="13">
        <v>41.6</v>
      </c>
      <c r="N43" s="14">
        <f>SUM(G43,J43,M43)</f>
        <v>127.4</v>
      </c>
    </row>
  </sheetData>
  <sheetProtection/>
  <mergeCells count="5">
    <mergeCell ref="N2:N3"/>
    <mergeCell ref="A1:N1"/>
    <mergeCell ref="E2:G2"/>
    <mergeCell ref="H2:J2"/>
    <mergeCell ref="K2:M2"/>
  </mergeCells>
  <printOptions/>
  <pageMargins left="0.1968503937007874" right="0.1968503937007874" top="0.7086614173228347" bottom="0.9055118110236221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2016-05-26T05:18:23Z</cp:lastPrinted>
  <dcterms:created xsi:type="dcterms:W3CDTF">1996-12-17T01:32:42Z</dcterms:created>
  <dcterms:modified xsi:type="dcterms:W3CDTF">2023-09-20T06:53:14Z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141A5DE8A5FA46148DFB8A37AEEE33B9</vt:lpwstr>
  </property>
</Properties>
</file>