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6" windowHeight="11760" activeTab="0"/>
  </bookViews>
  <sheets>
    <sheet name="Sheet1" sheetId="1" r:id="rId1"/>
  </sheets>
  <definedNames>
    <definedName name="_xlnm.Print_Area" localSheetId="0">'Sheet1'!$A$1:$R$101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<sst xmlns="http://schemas.openxmlformats.org/spreadsheetml/2006/main" count="257" uniqueCount="148">
  <si>
    <t>序号</t>
  </si>
  <si>
    <t>姓名</t>
  </si>
  <si>
    <t>平时成绩40%</t>
  </si>
  <si>
    <t>总评成绩</t>
  </si>
  <si>
    <t>五门课程总分</t>
  </si>
  <si>
    <t>数学</t>
  </si>
  <si>
    <t>计算机辅助设计</t>
  </si>
  <si>
    <t>电气控制技术、PLC应用</t>
  </si>
  <si>
    <t>安全防范系统（技术）</t>
  </si>
  <si>
    <t>郑世杰</t>
  </si>
  <si>
    <t>100</t>
  </si>
  <si>
    <t>97</t>
  </si>
  <si>
    <t>苏梓彬</t>
  </si>
  <si>
    <t>90</t>
  </si>
  <si>
    <t>99</t>
  </si>
  <si>
    <t>95</t>
  </si>
  <si>
    <t>陈祉迪</t>
  </si>
  <si>
    <t>85</t>
  </si>
  <si>
    <t>94</t>
  </si>
  <si>
    <t>李梓斌</t>
  </si>
  <si>
    <t>71</t>
  </si>
  <si>
    <t>92</t>
  </si>
  <si>
    <t>潘伟豪</t>
  </si>
  <si>
    <t>80</t>
  </si>
  <si>
    <t>陈谦</t>
  </si>
  <si>
    <t>苏拉</t>
  </si>
  <si>
    <t>卢维坛</t>
  </si>
  <si>
    <t>70</t>
  </si>
  <si>
    <t>李荣旋</t>
  </si>
  <si>
    <t>周文生</t>
  </si>
  <si>
    <t>73</t>
  </si>
  <si>
    <t>余俊豪</t>
  </si>
  <si>
    <t>83</t>
  </si>
  <si>
    <t>89</t>
  </si>
  <si>
    <t>刘智盟</t>
  </si>
  <si>
    <t>叶智锋</t>
  </si>
  <si>
    <t>郭英杰</t>
  </si>
  <si>
    <t>75</t>
  </si>
  <si>
    <t>87</t>
  </si>
  <si>
    <t>91</t>
  </si>
  <si>
    <t>伍文杰</t>
  </si>
  <si>
    <t>林嘉城</t>
  </si>
  <si>
    <t>刘家升</t>
  </si>
  <si>
    <t>欧承恩</t>
  </si>
  <si>
    <t>69</t>
  </si>
  <si>
    <t>梁旭泰</t>
  </si>
  <si>
    <t>张展雄</t>
  </si>
  <si>
    <t>68</t>
  </si>
  <si>
    <t>78</t>
  </si>
  <si>
    <t>谢嘉宏</t>
  </si>
  <si>
    <t>74</t>
  </si>
  <si>
    <t>田玉阳</t>
  </si>
  <si>
    <t>吴远祥</t>
  </si>
  <si>
    <t>祝家乐</t>
  </si>
  <si>
    <t>60</t>
  </si>
  <si>
    <t>江淦淩</t>
  </si>
  <si>
    <t>翁骏濠</t>
  </si>
  <si>
    <t>卢致臻</t>
  </si>
  <si>
    <t>黄文聪</t>
  </si>
  <si>
    <t>77</t>
  </si>
  <si>
    <t>98</t>
  </si>
  <si>
    <t>黄光远</t>
  </si>
  <si>
    <t>邓文龙</t>
  </si>
  <si>
    <t>罗津威</t>
  </si>
  <si>
    <t>郑淇尹</t>
  </si>
  <si>
    <t>付奕霖</t>
  </si>
  <si>
    <t>林佳镇</t>
  </si>
  <si>
    <t>彭浪滔</t>
  </si>
  <si>
    <t>张洪业</t>
  </si>
  <si>
    <t>84</t>
  </si>
  <si>
    <t>吴文伟</t>
  </si>
  <si>
    <t>陈启豪</t>
  </si>
  <si>
    <t>黄俊熙</t>
  </si>
  <si>
    <t>张得博</t>
  </si>
  <si>
    <t>刘勋炫</t>
  </si>
  <si>
    <t>方宇飞</t>
  </si>
  <si>
    <t>79</t>
  </si>
  <si>
    <t>谢松延</t>
  </si>
  <si>
    <t>陈亮辉</t>
  </si>
  <si>
    <t>88</t>
  </si>
  <si>
    <t>闫华万</t>
  </si>
  <si>
    <t>刘宇航</t>
  </si>
  <si>
    <t>81</t>
  </si>
  <si>
    <t>崔启航</t>
  </si>
  <si>
    <t>黄永鑫</t>
  </si>
  <si>
    <t>陈子浩</t>
  </si>
  <si>
    <t>潘海</t>
  </si>
  <si>
    <t>吴欣峻</t>
  </si>
  <si>
    <t>郭阳</t>
  </si>
  <si>
    <t>李明鸿</t>
  </si>
  <si>
    <t>72</t>
  </si>
  <si>
    <t>常素恺</t>
  </si>
  <si>
    <t>林文康</t>
  </si>
  <si>
    <t>黄钊鸿</t>
  </si>
  <si>
    <t>袁凯伟</t>
  </si>
  <si>
    <t>陆荣浩</t>
  </si>
  <si>
    <t>罗晓东</t>
  </si>
  <si>
    <t>57</t>
  </si>
  <si>
    <t>76</t>
  </si>
  <si>
    <t>谢智耀</t>
  </si>
  <si>
    <t>项宇剑</t>
  </si>
  <si>
    <t>王锋顺</t>
  </si>
  <si>
    <t>周博闻</t>
  </si>
  <si>
    <t>郑宁</t>
  </si>
  <si>
    <t>50</t>
  </si>
  <si>
    <t>65</t>
  </si>
  <si>
    <t>侯粤湘</t>
  </si>
  <si>
    <t>杨文彬</t>
  </si>
  <si>
    <t>陈鑫</t>
  </si>
  <si>
    <t>刘浩翔</t>
  </si>
  <si>
    <t>邓万曦</t>
  </si>
  <si>
    <t>82</t>
  </si>
  <si>
    <t>肖锐锋</t>
  </si>
  <si>
    <t>邓世烨</t>
  </si>
  <si>
    <t>李俊强</t>
  </si>
  <si>
    <t>徐志涛</t>
  </si>
  <si>
    <t>冯黎阳</t>
  </si>
  <si>
    <t>张伟望</t>
  </si>
  <si>
    <t>62</t>
  </si>
  <si>
    <t>何弘杰</t>
  </si>
  <si>
    <t>成天鑫</t>
  </si>
  <si>
    <t>杨焯凯</t>
  </si>
  <si>
    <t>黄永辉</t>
  </si>
  <si>
    <t>程俊豪</t>
  </si>
  <si>
    <t>黄君豪</t>
  </si>
  <si>
    <t>卢锦浚</t>
  </si>
  <si>
    <t>黄少游</t>
  </si>
  <si>
    <t>梁钊鸿</t>
  </si>
  <si>
    <t>黄恒毅</t>
  </si>
  <si>
    <t>67</t>
  </si>
  <si>
    <t>李京</t>
  </si>
  <si>
    <t>黄凯权</t>
  </si>
  <si>
    <t>王宝玮</t>
  </si>
  <si>
    <t>63</t>
  </si>
  <si>
    <t>吴坤</t>
  </si>
  <si>
    <t>何荣钦</t>
  </si>
  <si>
    <t>巫文威</t>
  </si>
  <si>
    <t>钱焕然</t>
  </si>
  <si>
    <t>区俊安</t>
  </si>
  <si>
    <t>许东海</t>
  </si>
  <si>
    <t>罗嘉骏</t>
  </si>
  <si>
    <t>0</t>
  </si>
  <si>
    <t>梁峻荣</t>
  </si>
  <si>
    <t>徐颖</t>
  </si>
  <si>
    <t>宋启龙</t>
  </si>
  <si>
    <t>语文</t>
  </si>
  <si>
    <r>
      <t>期末成绩6</t>
    </r>
    <r>
      <rPr>
        <b/>
        <sz val="10"/>
        <color indexed="8"/>
        <rFont val="宋体"/>
        <family val="0"/>
      </rPr>
      <t>0%</t>
    </r>
  </si>
  <si>
    <t xml:space="preserve">广东建设职业技术学院2021级中职生三二分段拟录取名单
珠海市第一中等职业学校——建筑智能化工程技术专业            
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</si>
</sst>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宋体"/>
      <family val="0"/>
    </font>
    <font>
      <sz val="12"/>
      <color rgb="FF000000"/>
      <name val="Calibri"/>
      <family val="0"/>
    </font>
    <font>
      <sz val="11"/>
      <color rgb="FF000000"/>
      <name val="Calibri"/>
      <family val="0"/>
    </font>
    <font>
      <sz val="12"/>
      <color rgb="FF000000"/>
      <name val="宋体"/>
      <family val="0"/>
    </font>
    <font>
      <sz val="11"/>
      <color rgb="FF000000"/>
      <name val="宋体"/>
      <family val="0"/>
    </font>
    <font>
      <b/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6" fillId="0" borderId="10" xfId="0" applyFont="1" applyFill="1" applyBorder="1" applyAlignment="1">
      <alignment horizontal="center" vertical="center"/>
    </xf>
    <xf numFmtId="49" fontId="47" fillId="0" borderId="10" xfId="41" applyNumberFormat="1" applyFont="1" applyFill="1" applyBorder="1" applyAlignment="1">
      <alignment horizontal="center" vertical="center"/>
      <protection/>
    </xf>
    <xf numFmtId="49" fontId="48" fillId="0" borderId="11" xfId="0" applyNumberFormat="1" applyFont="1" applyFill="1" applyBorder="1" applyAlignment="1">
      <alignment horizontal="center" vertical="center" wrapText="1"/>
    </xf>
    <xf numFmtId="1" fontId="46" fillId="0" borderId="10" xfId="0" applyNumberFormat="1" applyFont="1" applyFill="1" applyBorder="1" applyAlignment="1">
      <alignment horizontal="center" vertical="center"/>
    </xf>
    <xf numFmtId="176" fontId="46" fillId="0" borderId="10" xfId="0" applyNumberFormat="1" applyFont="1" applyFill="1" applyBorder="1" applyAlignment="1">
      <alignment vertical="center"/>
    </xf>
    <xf numFmtId="49" fontId="48" fillId="0" borderId="10" xfId="0" applyNumberFormat="1" applyFont="1" applyFill="1" applyBorder="1" applyAlignment="1">
      <alignment horizontal="center" vertical="center" wrapText="1"/>
    </xf>
    <xf numFmtId="49" fontId="47" fillId="0" borderId="10" xfId="41" applyNumberFormat="1" applyFont="1" applyFill="1" applyBorder="1" applyAlignment="1">
      <alignment horizontal="center" vertical="center" wrapText="1"/>
      <protection/>
    </xf>
    <xf numFmtId="0" fontId="48" fillId="0" borderId="11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49" fontId="48" fillId="0" borderId="13" xfId="0" applyNumberFormat="1" applyFont="1" applyFill="1" applyBorder="1" applyAlignment="1">
      <alignment horizontal="center" vertical="center" wrapText="1"/>
    </xf>
    <xf numFmtId="49" fontId="48" fillId="0" borderId="14" xfId="0" applyNumberFormat="1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/>
    </xf>
    <xf numFmtId="0" fontId="49" fillId="0" borderId="14" xfId="0" applyNumberFormat="1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8" fillId="0" borderId="14" xfId="0" applyNumberFormat="1" applyFont="1" applyFill="1" applyBorder="1" applyAlignment="1">
      <alignment horizontal="center" vertical="center" wrapText="1"/>
    </xf>
    <xf numFmtId="49" fontId="48" fillId="0" borderId="15" xfId="0" applyNumberFormat="1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/>
    </xf>
    <xf numFmtId="0" fontId="48" fillId="0" borderId="15" xfId="0" applyNumberFormat="1" applyFont="1" applyFill="1" applyBorder="1" applyAlignment="1">
      <alignment horizontal="center" vertical="center" wrapText="1"/>
    </xf>
    <xf numFmtId="0" fontId="49" fillId="0" borderId="15" xfId="0" applyNumberFormat="1" applyFont="1" applyFill="1" applyBorder="1" applyAlignment="1">
      <alignment horizontal="center" vertical="center"/>
    </xf>
    <xf numFmtId="176" fontId="49" fillId="0" borderId="14" xfId="0" applyNumberFormat="1" applyFont="1" applyFill="1" applyBorder="1" applyAlignment="1">
      <alignment horizontal="center" vertical="center"/>
    </xf>
    <xf numFmtId="0" fontId="46" fillId="0" borderId="10" xfId="0" applyNumberFormat="1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/>
    </xf>
    <xf numFmtId="0" fontId="46" fillId="0" borderId="10" xfId="43" applyFont="1" applyFill="1" applyBorder="1" applyAlignment="1">
      <alignment horizontal="center" vertical="center"/>
      <protection/>
    </xf>
    <xf numFmtId="176" fontId="48" fillId="0" borderId="14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176" fontId="48" fillId="0" borderId="14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/>
    </xf>
    <xf numFmtId="176" fontId="49" fillId="0" borderId="16" xfId="0" applyNumberFormat="1" applyFont="1" applyFill="1" applyBorder="1" applyAlignment="1">
      <alignment horizontal="center" vertical="center"/>
    </xf>
    <xf numFmtId="176" fontId="48" fillId="0" borderId="16" xfId="0" applyNumberFormat="1" applyFont="1" applyFill="1" applyBorder="1" applyAlignment="1">
      <alignment horizontal="center" vertical="center"/>
    </xf>
    <xf numFmtId="176" fontId="48" fillId="0" borderId="16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176" fontId="48" fillId="0" borderId="17" xfId="0" applyNumberFormat="1" applyFont="1" applyFill="1" applyBorder="1" applyAlignment="1">
      <alignment horizontal="center" vertical="center"/>
    </xf>
    <xf numFmtId="49" fontId="47" fillId="0" borderId="12" xfId="41" applyNumberFormat="1" applyFont="1" applyFill="1" applyBorder="1" applyAlignment="1">
      <alignment horizontal="center" vertical="center" wrapText="1"/>
      <protection/>
    </xf>
    <xf numFmtId="0" fontId="48" fillId="0" borderId="18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49" fontId="47" fillId="0" borderId="14" xfId="41" applyNumberFormat="1" applyFont="1" applyFill="1" applyBorder="1" applyAlignment="1">
      <alignment horizontal="center" vertical="center" wrapText="1"/>
      <protection/>
    </xf>
    <xf numFmtId="49" fontId="47" fillId="0" borderId="14" xfId="41" applyNumberFormat="1" applyFont="1" applyFill="1" applyBorder="1" applyAlignment="1">
      <alignment horizontal="center" vertical="center"/>
      <protection/>
    </xf>
    <xf numFmtId="0" fontId="49" fillId="0" borderId="20" xfId="0" applyNumberFormat="1" applyFont="1" applyFill="1" applyBorder="1" applyAlignment="1">
      <alignment horizontal="center" vertical="center"/>
    </xf>
    <xf numFmtId="49" fontId="48" fillId="0" borderId="20" xfId="0" applyNumberFormat="1" applyFont="1" applyFill="1" applyBorder="1" applyAlignment="1">
      <alignment horizontal="center" vertical="center" wrapText="1"/>
    </xf>
    <xf numFmtId="177" fontId="46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6" fontId="0" fillId="0" borderId="0" xfId="0" applyNumberFormat="1" applyFill="1" applyAlignment="1">
      <alignment/>
    </xf>
    <xf numFmtId="49" fontId="50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 wrapText="1"/>
    </xf>
    <xf numFmtId="176" fontId="50" fillId="0" borderId="10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49" fontId="50" fillId="0" borderId="12" xfId="0" applyNumberFormat="1" applyFont="1" applyFill="1" applyBorder="1" applyAlignment="1">
      <alignment horizontal="center" vertical="center" wrapText="1"/>
    </xf>
    <xf numFmtId="49" fontId="50" fillId="0" borderId="22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9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dxfs count="2"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1"/>
  <sheetViews>
    <sheetView tabSelected="1" workbookViewId="0" topLeftCell="A85">
      <selection activeCell="U6" sqref="U6"/>
    </sheetView>
  </sheetViews>
  <sheetFormatPr defaultColWidth="9.00390625" defaultRowHeight="14.25"/>
  <cols>
    <col min="1" max="1" width="5.625" style="48" customWidth="1"/>
    <col min="2" max="2" width="12.00390625" style="49" customWidth="1"/>
    <col min="3" max="4" width="6.375" style="48" customWidth="1"/>
    <col min="5" max="5" width="7.875" style="48" customWidth="1"/>
    <col min="6" max="6" width="7.125" style="48" customWidth="1"/>
    <col min="7" max="7" width="6.00390625" style="48" customWidth="1"/>
    <col min="8" max="8" width="8.125" style="48" customWidth="1"/>
    <col min="9" max="9" width="8.875" style="50" customWidth="1"/>
    <col min="10" max="10" width="6.75390625" style="48" customWidth="1"/>
    <col min="11" max="11" width="8.00390625" style="48" customWidth="1"/>
    <col min="12" max="13" width="6.75390625" style="48" customWidth="1"/>
    <col min="14" max="14" width="7.75390625" style="48" customWidth="1"/>
    <col min="15" max="16" width="6.75390625" style="48" customWidth="1"/>
    <col min="17" max="17" width="10.875" style="48" customWidth="1"/>
    <col min="18" max="18" width="9.00390625" style="48" customWidth="1"/>
    <col min="19" max="16384" width="9.00390625" style="48" customWidth="1"/>
  </cols>
  <sheetData>
    <row r="1" spans="1:18" s="2" customFormat="1" ht="63" customHeight="1">
      <c r="A1" s="53" t="s">
        <v>147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 s="2" customFormat="1" ht="30.75" customHeight="1">
      <c r="A2" s="59" t="s">
        <v>0</v>
      </c>
      <c r="B2" s="59" t="s">
        <v>1</v>
      </c>
      <c r="C2" s="54" t="s">
        <v>145</v>
      </c>
      <c r="D2" s="55"/>
      <c r="E2" s="56"/>
      <c r="F2" s="57" t="s">
        <v>5</v>
      </c>
      <c r="G2" s="57"/>
      <c r="H2" s="57"/>
      <c r="I2" s="58" t="s">
        <v>6</v>
      </c>
      <c r="J2" s="57"/>
      <c r="K2" s="57"/>
      <c r="L2" s="58" t="s">
        <v>7</v>
      </c>
      <c r="M2" s="57"/>
      <c r="N2" s="57"/>
      <c r="O2" s="58" t="s">
        <v>8</v>
      </c>
      <c r="P2" s="57"/>
      <c r="Q2" s="57"/>
      <c r="R2" s="61" t="s">
        <v>4</v>
      </c>
    </row>
    <row r="3" spans="1:18" ht="25.5" customHeight="1">
      <c r="A3" s="60"/>
      <c r="B3" s="60"/>
      <c r="C3" s="51" t="s">
        <v>2</v>
      </c>
      <c r="D3" s="52" t="s">
        <v>146</v>
      </c>
      <c r="E3" s="52" t="s">
        <v>3</v>
      </c>
      <c r="F3" s="52" t="s">
        <v>2</v>
      </c>
      <c r="G3" s="52" t="s">
        <v>146</v>
      </c>
      <c r="H3" s="52" t="s">
        <v>3</v>
      </c>
      <c r="I3" s="52" t="s">
        <v>2</v>
      </c>
      <c r="J3" s="52" t="s">
        <v>146</v>
      </c>
      <c r="K3" s="52" t="s">
        <v>3</v>
      </c>
      <c r="L3" s="52" t="s">
        <v>2</v>
      </c>
      <c r="M3" s="52" t="s">
        <v>146</v>
      </c>
      <c r="N3" s="52" t="s">
        <v>3</v>
      </c>
      <c r="O3" s="52" t="s">
        <v>2</v>
      </c>
      <c r="P3" s="52" t="s">
        <v>146</v>
      </c>
      <c r="Q3" s="52" t="s">
        <v>3</v>
      </c>
      <c r="R3" s="62"/>
    </row>
    <row r="4" spans="1:18" s="1" customFormat="1" ht="18" customHeight="1">
      <c r="A4" s="4">
        <v>1</v>
      </c>
      <c r="B4" s="5" t="s">
        <v>9</v>
      </c>
      <c r="C4" s="6" t="s">
        <v>10</v>
      </c>
      <c r="D4" s="7">
        <v>71</v>
      </c>
      <c r="E4" s="8">
        <f aca="true" t="shared" si="0" ref="E4:E35">C4*0.4+D4*0.6</f>
        <v>82.6</v>
      </c>
      <c r="F4" s="9" t="s">
        <v>10</v>
      </c>
      <c r="G4" s="4">
        <v>98</v>
      </c>
      <c r="H4" s="8">
        <f aca="true" t="shared" si="1" ref="H4:H35">F4*0.4+G4*0.6</f>
        <v>98.8</v>
      </c>
      <c r="I4" s="26">
        <v>96.1714285714286</v>
      </c>
      <c r="J4" s="4">
        <v>100</v>
      </c>
      <c r="K4" s="8">
        <f aca="true" t="shared" si="2" ref="K4:K35">J4*0.6+I4*0.4</f>
        <v>98.46857142857144</v>
      </c>
      <c r="L4" s="13">
        <v>100</v>
      </c>
      <c r="M4" s="27">
        <v>100</v>
      </c>
      <c r="N4" s="28">
        <f aca="true" t="shared" si="3" ref="N4:N35">L4*0.4+M4*0.6</f>
        <v>100</v>
      </c>
      <c r="O4" s="9" t="s">
        <v>11</v>
      </c>
      <c r="P4" s="4">
        <v>100</v>
      </c>
      <c r="Q4" s="28">
        <f aca="true" t="shared" si="4" ref="Q4:Q35">O4*0.4+P4*0.6</f>
        <v>98.80000000000001</v>
      </c>
      <c r="R4" s="28">
        <f aca="true" t="shared" si="5" ref="R4:R35">E4+H4+K4+N4+Q4</f>
        <v>478.6685714285714</v>
      </c>
    </row>
    <row r="5" spans="1:18" s="1" customFormat="1" ht="18" customHeight="1">
      <c r="A5" s="4">
        <v>2</v>
      </c>
      <c r="B5" s="5" t="s">
        <v>12</v>
      </c>
      <c r="C5" s="6" t="s">
        <v>13</v>
      </c>
      <c r="D5" s="7">
        <v>74</v>
      </c>
      <c r="E5" s="8">
        <f t="shared" si="0"/>
        <v>80.4</v>
      </c>
      <c r="F5" s="9" t="s">
        <v>14</v>
      </c>
      <c r="G5" s="4">
        <v>98</v>
      </c>
      <c r="H5" s="8">
        <f t="shared" si="1"/>
        <v>98.4</v>
      </c>
      <c r="I5" s="26">
        <v>88.6571428571428</v>
      </c>
      <c r="J5" s="4">
        <v>99</v>
      </c>
      <c r="K5" s="8">
        <f t="shared" si="2"/>
        <v>94.86285714285712</v>
      </c>
      <c r="L5" s="13">
        <v>100</v>
      </c>
      <c r="M5" s="27">
        <v>100</v>
      </c>
      <c r="N5" s="28">
        <f t="shared" si="3"/>
        <v>100</v>
      </c>
      <c r="O5" s="9" t="s">
        <v>15</v>
      </c>
      <c r="P5" s="4">
        <v>99</v>
      </c>
      <c r="Q5" s="28">
        <f t="shared" si="4"/>
        <v>97.4</v>
      </c>
      <c r="R5" s="28">
        <f t="shared" si="5"/>
        <v>471.0628571428572</v>
      </c>
    </row>
    <row r="6" spans="1:18" s="2" customFormat="1" ht="18" customHeight="1">
      <c r="A6" s="4">
        <v>3</v>
      </c>
      <c r="B6" s="5" t="s">
        <v>16</v>
      </c>
      <c r="C6" s="6" t="s">
        <v>17</v>
      </c>
      <c r="D6" s="7">
        <v>69</v>
      </c>
      <c r="E6" s="8">
        <f t="shared" si="0"/>
        <v>75.4</v>
      </c>
      <c r="F6" s="9" t="s">
        <v>14</v>
      </c>
      <c r="G6" s="4">
        <v>98</v>
      </c>
      <c r="H6" s="8">
        <f t="shared" si="1"/>
        <v>98.4</v>
      </c>
      <c r="I6" s="26">
        <v>96.9714285714286</v>
      </c>
      <c r="J6" s="4">
        <v>98</v>
      </c>
      <c r="K6" s="8">
        <f t="shared" si="2"/>
        <v>97.58857142857144</v>
      </c>
      <c r="L6" s="13">
        <v>100</v>
      </c>
      <c r="M6" s="27">
        <v>100</v>
      </c>
      <c r="N6" s="28">
        <f t="shared" si="3"/>
        <v>100</v>
      </c>
      <c r="O6" s="9" t="s">
        <v>18</v>
      </c>
      <c r="P6" s="4">
        <v>99</v>
      </c>
      <c r="Q6" s="28">
        <f t="shared" si="4"/>
        <v>97</v>
      </c>
      <c r="R6" s="28">
        <f t="shared" si="5"/>
        <v>468.3885714285715</v>
      </c>
    </row>
    <row r="7" spans="1:18" s="2" customFormat="1" ht="18" customHeight="1">
      <c r="A7" s="4">
        <v>4</v>
      </c>
      <c r="B7" s="5" t="s">
        <v>19</v>
      </c>
      <c r="C7" s="6" t="s">
        <v>20</v>
      </c>
      <c r="D7" s="7">
        <v>84</v>
      </c>
      <c r="E7" s="8">
        <f t="shared" si="0"/>
        <v>78.8</v>
      </c>
      <c r="F7" s="9" t="s">
        <v>21</v>
      </c>
      <c r="G7" s="4">
        <v>98</v>
      </c>
      <c r="H7" s="8">
        <f t="shared" si="1"/>
        <v>95.6</v>
      </c>
      <c r="I7" s="26">
        <v>88.5142857142857</v>
      </c>
      <c r="J7" s="4">
        <v>98</v>
      </c>
      <c r="K7" s="8">
        <f t="shared" si="2"/>
        <v>94.20571428571428</v>
      </c>
      <c r="L7" s="13">
        <v>100</v>
      </c>
      <c r="M7" s="27">
        <v>100</v>
      </c>
      <c r="N7" s="28">
        <f t="shared" si="3"/>
        <v>100</v>
      </c>
      <c r="O7" s="9" t="s">
        <v>18</v>
      </c>
      <c r="P7" s="4">
        <v>100</v>
      </c>
      <c r="Q7" s="28">
        <f t="shared" si="4"/>
        <v>97.6</v>
      </c>
      <c r="R7" s="28">
        <f t="shared" si="5"/>
        <v>466.2057142857143</v>
      </c>
    </row>
    <row r="8" spans="1:18" s="2" customFormat="1" ht="18" customHeight="1">
      <c r="A8" s="4">
        <v>5</v>
      </c>
      <c r="B8" s="5" t="s">
        <v>22</v>
      </c>
      <c r="C8" s="6" t="s">
        <v>23</v>
      </c>
      <c r="D8" s="7">
        <v>76</v>
      </c>
      <c r="E8" s="8">
        <f t="shared" si="0"/>
        <v>77.6</v>
      </c>
      <c r="F8" s="9" t="s">
        <v>14</v>
      </c>
      <c r="G8" s="4">
        <v>95</v>
      </c>
      <c r="H8" s="8">
        <f t="shared" si="1"/>
        <v>96.6</v>
      </c>
      <c r="I8" s="26">
        <v>94.1142857142857</v>
      </c>
      <c r="J8" s="29">
        <v>98</v>
      </c>
      <c r="K8" s="8">
        <f t="shared" si="2"/>
        <v>96.44571428571427</v>
      </c>
      <c r="L8" s="13">
        <v>95</v>
      </c>
      <c r="M8" s="7">
        <v>100</v>
      </c>
      <c r="N8" s="28">
        <f t="shared" si="3"/>
        <v>98</v>
      </c>
      <c r="O8" s="9" t="s">
        <v>23</v>
      </c>
      <c r="P8" s="4">
        <v>96</v>
      </c>
      <c r="Q8" s="28">
        <f t="shared" si="4"/>
        <v>89.6</v>
      </c>
      <c r="R8" s="28">
        <f t="shared" si="5"/>
        <v>458.24571428571426</v>
      </c>
    </row>
    <row r="9" spans="1:18" s="2" customFormat="1" ht="18" customHeight="1">
      <c r="A9" s="4">
        <v>6</v>
      </c>
      <c r="B9" s="10" t="s">
        <v>24</v>
      </c>
      <c r="C9" s="11">
        <v>88</v>
      </c>
      <c r="D9" s="7">
        <v>74</v>
      </c>
      <c r="E9" s="8">
        <f t="shared" si="0"/>
        <v>79.6</v>
      </c>
      <c r="F9" s="12">
        <v>97</v>
      </c>
      <c r="G9" s="4">
        <v>93</v>
      </c>
      <c r="H9" s="8">
        <f t="shared" si="1"/>
        <v>94.6</v>
      </c>
      <c r="I9" s="30">
        <v>85</v>
      </c>
      <c r="J9" s="4">
        <v>90</v>
      </c>
      <c r="K9" s="8">
        <f t="shared" si="2"/>
        <v>88</v>
      </c>
      <c r="L9" s="31">
        <v>100</v>
      </c>
      <c r="M9" s="27">
        <v>97</v>
      </c>
      <c r="N9" s="28">
        <f t="shared" si="3"/>
        <v>98.19999999999999</v>
      </c>
      <c r="O9" s="31">
        <v>100</v>
      </c>
      <c r="P9" s="4">
        <v>93</v>
      </c>
      <c r="Q9" s="28">
        <f t="shared" si="4"/>
        <v>95.8</v>
      </c>
      <c r="R9" s="28">
        <f t="shared" si="5"/>
        <v>456.2</v>
      </c>
    </row>
    <row r="10" spans="1:18" s="2" customFormat="1" ht="18" customHeight="1">
      <c r="A10" s="4">
        <v>7</v>
      </c>
      <c r="B10" s="5" t="s">
        <v>25</v>
      </c>
      <c r="C10" s="6" t="s">
        <v>10</v>
      </c>
      <c r="D10" s="7">
        <v>74</v>
      </c>
      <c r="E10" s="8">
        <f t="shared" si="0"/>
        <v>84.4</v>
      </c>
      <c r="F10" s="13">
        <v>99</v>
      </c>
      <c r="G10" s="4">
        <v>97</v>
      </c>
      <c r="H10" s="8">
        <f t="shared" si="1"/>
        <v>97.8</v>
      </c>
      <c r="I10" s="26">
        <v>87.0285714285714</v>
      </c>
      <c r="J10" s="4">
        <v>98</v>
      </c>
      <c r="K10" s="8">
        <f t="shared" si="2"/>
        <v>93.61142857142855</v>
      </c>
      <c r="L10" s="13">
        <v>100</v>
      </c>
      <c r="M10" s="27">
        <v>69</v>
      </c>
      <c r="N10" s="28">
        <f t="shared" si="3"/>
        <v>81.4</v>
      </c>
      <c r="O10" s="13">
        <v>93</v>
      </c>
      <c r="P10" s="4">
        <v>99</v>
      </c>
      <c r="Q10" s="28">
        <f t="shared" si="4"/>
        <v>96.6</v>
      </c>
      <c r="R10" s="28">
        <f t="shared" si="5"/>
        <v>453.81142857142856</v>
      </c>
    </row>
    <row r="11" spans="1:18" s="2" customFormat="1" ht="18" customHeight="1">
      <c r="A11" s="4">
        <v>8</v>
      </c>
      <c r="B11" s="5" t="s">
        <v>26</v>
      </c>
      <c r="C11" s="6" t="s">
        <v>27</v>
      </c>
      <c r="D11" s="7">
        <v>68</v>
      </c>
      <c r="E11" s="8">
        <f t="shared" si="0"/>
        <v>68.8</v>
      </c>
      <c r="F11" s="9" t="s">
        <v>13</v>
      </c>
      <c r="G11" s="4">
        <v>87</v>
      </c>
      <c r="H11" s="8">
        <f t="shared" si="1"/>
        <v>88.19999999999999</v>
      </c>
      <c r="I11" s="26">
        <v>90.4571428571429</v>
      </c>
      <c r="J11" s="4">
        <v>99</v>
      </c>
      <c r="K11" s="8">
        <f t="shared" si="2"/>
        <v>95.58285714285716</v>
      </c>
      <c r="L11" s="13">
        <v>100</v>
      </c>
      <c r="M11" s="27">
        <v>100</v>
      </c>
      <c r="N11" s="28">
        <f t="shared" si="3"/>
        <v>100</v>
      </c>
      <c r="O11" s="9" t="s">
        <v>15</v>
      </c>
      <c r="P11" s="4">
        <v>100</v>
      </c>
      <c r="Q11" s="28">
        <f t="shared" si="4"/>
        <v>98</v>
      </c>
      <c r="R11" s="28">
        <f t="shared" si="5"/>
        <v>450.58285714285716</v>
      </c>
    </row>
    <row r="12" spans="1:18" s="2" customFormat="1" ht="18" customHeight="1">
      <c r="A12" s="4">
        <v>9</v>
      </c>
      <c r="B12" s="10" t="s">
        <v>28</v>
      </c>
      <c r="C12" s="11">
        <v>77</v>
      </c>
      <c r="D12" s="7">
        <v>78</v>
      </c>
      <c r="E12" s="8">
        <f t="shared" si="0"/>
        <v>77.6</v>
      </c>
      <c r="F12" s="12">
        <v>90</v>
      </c>
      <c r="G12" s="4">
        <v>85</v>
      </c>
      <c r="H12" s="8">
        <f t="shared" si="1"/>
        <v>87</v>
      </c>
      <c r="I12" s="30">
        <v>89</v>
      </c>
      <c r="J12" s="4">
        <v>98</v>
      </c>
      <c r="K12" s="8">
        <f t="shared" si="2"/>
        <v>94.4</v>
      </c>
      <c r="L12" s="31">
        <v>100</v>
      </c>
      <c r="M12" s="27">
        <v>88</v>
      </c>
      <c r="N12" s="28">
        <f t="shared" si="3"/>
        <v>92.8</v>
      </c>
      <c r="O12" s="31">
        <v>100</v>
      </c>
      <c r="P12" s="4">
        <v>97</v>
      </c>
      <c r="Q12" s="28">
        <f t="shared" si="4"/>
        <v>98.19999999999999</v>
      </c>
      <c r="R12" s="28">
        <f t="shared" si="5"/>
        <v>450</v>
      </c>
    </row>
    <row r="13" spans="1:18" s="2" customFormat="1" ht="18" customHeight="1">
      <c r="A13" s="4">
        <v>10</v>
      </c>
      <c r="B13" s="10" t="s">
        <v>29</v>
      </c>
      <c r="C13" s="6" t="s">
        <v>30</v>
      </c>
      <c r="D13" s="7">
        <v>68</v>
      </c>
      <c r="E13" s="8">
        <f t="shared" si="0"/>
        <v>70</v>
      </c>
      <c r="F13" s="14">
        <v>91</v>
      </c>
      <c r="G13" s="4">
        <v>90</v>
      </c>
      <c r="H13" s="8">
        <f t="shared" si="1"/>
        <v>90.4</v>
      </c>
      <c r="I13" s="32">
        <v>78</v>
      </c>
      <c r="J13" s="4">
        <v>97</v>
      </c>
      <c r="K13" s="8">
        <f t="shared" si="2"/>
        <v>89.4</v>
      </c>
      <c r="L13" s="13">
        <v>100</v>
      </c>
      <c r="M13" s="27">
        <v>100</v>
      </c>
      <c r="N13" s="28">
        <f t="shared" si="3"/>
        <v>100</v>
      </c>
      <c r="O13" s="33">
        <v>100</v>
      </c>
      <c r="P13" s="4">
        <v>93</v>
      </c>
      <c r="Q13" s="28">
        <f t="shared" si="4"/>
        <v>95.8</v>
      </c>
      <c r="R13" s="28">
        <f t="shared" si="5"/>
        <v>445.6</v>
      </c>
    </row>
    <row r="14" spans="1:18" s="2" customFormat="1" ht="18" customHeight="1">
      <c r="A14" s="4">
        <v>11</v>
      </c>
      <c r="B14" s="5" t="s">
        <v>31</v>
      </c>
      <c r="C14" s="6" t="s">
        <v>23</v>
      </c>
      <c r="D14" s="7">
        <v>68</v>
      </c>
      <c r="E14" s="8">
        <f t="shared" si="0"/>
        <v>72.8</v>
      </c>
      <c r="F14" s="9" t="s">
        <v>32</v>
      </c>
      <c r="G14" s="4">
        <v>96</v>
      </c>
      <c r="H14" s="8">
        <f t="shared" si="1"/>
        <v>90.8</v>
      </c>
      <c r="I14" s="26">
        <v>89.0742857142857</v>
      </c>
      <c r="J14" s="4">
        <v>97.5</v>
      </c>
      <c r="K14" s="8">
        <f t="shared" si="2"/>
        <v>94.12971428571427</v>
      </c>
      <c r="L14" s="13">
        <v>90</v>
      </c>
      <c r="M14" s="27">
        <v>100</v>
      </c>
      <c r="N14" s="28">
        <f t="shared" si="3"/>
        <v>96</v>
      </c>
      <c r="O14" s="9" t="s">
        <v>33</v>
      </c>
      <c r="P14" s="4">
        <v>92</v>
      </c>
      <c r="Q14" s="28">
        <f t="shared" si="4"/>
        <v>90.8</v>
      </c>
      <c r="R14" s="28">
        <f t="shared" si="5"/>
        <v>444.5297142857143</v>
      </c>
    </row>
    <row r="15" spans="1:18" s="2" customFormat="1" ht="18" customHeight="1">
      <c r="A15" s="4">
        <v>12</v>
      </c>
      <c r="B15" s="10" t="s">
        <v>34</v>
      </c>
      <c r="C15" s="11">
        <v>87</v>
      </c>
      <c r="D15" s="7">
        <v>69</v>
      </c>
      <c r="E15" s="8">
        <f t="shared" si="0"/>
        <v>76.2</v>
      </c>
      <c r="F15" s="14">
        <v>70</v>
      </c>
      <c r="G15" s="4">
        <v>97</v>
      </c>
      <c r="H15" s="8">
        <f t="shared" si="1"/>
        <v>86.19999999999999</v>
      </c>
      <c r="I15" s="30">
        <v>90</v>
      </c>
      <c r="J15" s="4">
        <v>98.5</v>
      </c>
      <c r="K15" s="8">
        <f t="shared" si="2"/>
        <v>95.1</v>
      </c>
      <c r="L15" s="31">
        <v>95</v>
      </c>
      <c r="M15" s="27">
        <v>90</v>
      </c>
      <c r="N15" s="28">
        <f t="shared" si="3"/>
        <v>92</v>
      </c>
      <c r="O15" s="34">
        <v>90</v>
      </c>
      <c r="P15" s="4">
        <v>90</v>
      </c>
      <c r="Q15" s="28">
        <f t="shared" si="4"/>
        <v>90</v>
      </c>
      <c r="R15" s="28">
        <f t="shared" si="5"/>
        <v>439.5</v>
      </c>
    </row>
    <row r="16" spans="1:18" s="2" customFormat="1" ht="18" customHeight="1">
      <c r="A16" s="4">
        <v>13</v>
      </c>
      <c r="B16" s="10" t="s">
        <v>35</v>
      </c>
      <c r="C16" s="11">
        <v>60</v>
      </c>
      <c r="D16" s="7">
        <v>60</v>
      </c>
      <c r="E16" s="8">
        <f t="shared" si="0"/>
        <v>60</v>
      </c>
      <c r="F16" s="14">
        <v>92</v>
      </c>
      <c r="G16" s="4">
        <v>96</v>
      </c>
      <c r="H16" s="8">
        <f t="shared" si="1"/>
        <v>94.4</v>
      </c>
      <c r="I16" s="30">
        <v>89</v>
      </c>
      <c r="J16" s="4">
        <v>96</v>
      </c>
      <c r="K16" s="8">
        <f t="shared" si="2"/>
        <v>93.19999999999999</v>
      </c>
      <c r="L16" s="31">
        <v>95</v>
      </c>
      <c r="M16" s="27">
        <v>100</v>
      </c>
      <c r="N16" s="28">
        <f t="shared" si="3"/>
        <v>98</v>
      </c>
      <c r="O16" s="34">
        <v>95</v>
      </c>
      <c r="P16" s="4">
        <v>90</v>
      </c>
      <c r="Q16" s="28">
        <f t="shared" si="4"/>
        <v>92</v>
      </c>
      <c r="R16" s="28">
        <f t="shared" si="5"/>
        <v>437.6</v>
      </c>
    </row>
    <row r="17" spans="1:18" s="2" customFormat="1" ht="18" customHeight="1">
      <c r="A17" s="4">
        <v>14</v>
      </c>
      <c r="B17" s="5" t="s">
        <v>36</v>
      </c>
      <c r="C17" s="6" t="s">
        <v>37</v>
      </c>
      <c r="D17" s="7">
        <v>89</v>
      </c>
      <c r="E17" s="8">
        <f t="shared" si="0"/>
        <v>83.4</v>
      </c>
      <c r="F17" s="9" t="s">
        <v>38</v>
      </c>
      <c r="G17" s="4">
        <v>78</v>
      </c>
      <c r="H17" s="8">
        <f t="shared" si="1"/>
        <v>81.6</v>
      </c>
      <c r="I17" s="26">
        <v>85.3142857142857</v>
      </c>
      <c r="J17" s="4">
        <v>98</v>
      </c>
      <c r="K17" s="8">
        <f t="shared" si="2"/>
        <v>92.92571428571428</v>
      </c>
      <c r="L17" s="13">
        <v>85</v>
      </c>
      <c r="M17" s="27">
        <v>97</v>
      </c>
      <c r="N17" s="28">
        <f t="shared" si="3"/>
        <v>92.19999999999999</v>
      </c>
      <c r="O17" s="9" t="s">
        <v>39</v>
      </c>
      <c r="P17" s="4">
        <v>85</v>
      </c>
      <c r="Q17" s="28">
        <f t="shared" si="4"/>
        <v>87.4</v>
      </c>
      <c r="R17" s="28">
        <f t="shared" si="5"/>
        <v>437.52571428571423</v>
      </c>
    </row>
    <row r="18" spans="1:18" s="2" customFormat="1" ht="18" customHeight="1">
      <c r="A18" s="4">
        <v>15</v>
      </c>
      <c r="B18" s="10" t="s">
        <v>40</v>
      </c>
      <c r="C18" s="11">
        <v>74</v>
      </c>
      <c r="D18" s="7">
        <v>66</v>
      </c>
      <c r="E18" s="8">
        <f t="shared" si="0"/>
        <v>69.2</v>
      </c>
      <c r="F18" s="14">
        <v>99</v>
      </c>
      <c r="G18" s="4">
        <v>100</v>
      </c>
      <c r="H18" s="8">
        <f t="shared" si="1"/>
        <v>99.6</v>
      </c>
      <c r="I18" s="30">
        <v>85</v>
      </c>
      <c r="J18" s="4">
        <v>72</v>
      </c>
      <c r="K18" s="8">
        <f t="shared" si="2"/>
        <v>77.19999999999999</v>
      </c>
      <c r="L18" s="31">
        <v>85</v>
      </c>
      <c r="M18" s="27">
        <v>98</v>
      </c>
      <c r="N18" s="28">
        <f t="shared" si="3"/>
        <v>92.8</v>
      </c>
      <c r="O18" s="34">
        <v>100</v>
      </c>
      <c r="P18" s="4">
        <v>97</v>
      </c>
      <c r="Q18" s="28">
        <f t="shared" si="4"/>
        <v>98.19999999999999</v>
      </c>
      <c r="R18" s="28">
        <f t="shared" si="5"/>
        <v>437</v>
      </c>
    </row>
    <row r="19" spans="1:18" s="2" customFormat="1" ht="18" customHeight="1">
      <c r="A19" s="4">
        <v>16</v>
      </c>
      <c r="B19" s="5" t="s">
        <v>41</v>
      </c>
      <c r="C19" s="6" t="s">
        <v>27</v>
      </c>
      <c r="D19" s="7">
        <v>61</v>
      </c>
      <c r="E19" s="8">
        <f t="shared" si="0"/>
        <v>64.6</v>
      </c>
      <c r="F19" s="9" t="s">
        <v>21</v>
      </c>
      <c r="G19" s="4">
        <v>87</v>
      </c>
      <c r="H19" s="8">
        <f t="shared" si="1"/>
        <v>89</v>
      </c>
      <c r="I19" s="26">
        <v>90.6285714285714</v>
      </c>
      <c r="J19" s="4">
        <v>94</v>
      </c>
      <c r="K19" s="8">
        <f t="shared" si="2"/>
        <v>92.65142857142857</v>
      </c>
      <c r="L19" s="13">
        <v>100</v>
      </c>
      <c r="M19" s="27">
        <v>100</v>
      </c>
      <c r="N19" s="28">
        <f t="shared" si="3"/>
        <v>100</v>
      </c>
      <c r="O19" s="9" t="s">
        <v>15</v>
      </c>
      <c r="P19" s="4">
        <v>87</v>
      </c>
      <c r="Q19" s="28">
        <f t="shared" si="4"/>
        <v>90.19999999999999</v>
      </c>
      <c r="R19" s="28">
        <f t="shared" si="5"/>
        <v>436.45142857142855</v>
      </c>
    </row>
    <row r="20" spans="1:18" s="3" customFormat="1" ht="18" customHeight="1">
      <c r="A20" s="4">
        <v>17</v>
      </c>
      <c r="B20" s="10" t="s">
        <v>42</v>
      </c>
      <c r="C20" s="11">
        <v>72</v>
      </c>
      <c r="D20" s="7">
        <v>69</v>
      </c>
      <c r="E20" s="8">
        <f t="shared" si="0"/>
        <v>70.2</v>
      </c>
      <c r="F20" s="14">
        <v>80</v>
      </c>
      <c r="G20" s="4">
        <v>91</v>
      </c>
      <c r="H20" s="8">
        <f t="shared" si="1"/>
        <v>86.6</v>
      </c>
      <c r="I20" s="30">
        <v>81</v>
      </c>
      <c r="J20" s="29">
        <v>95</v>
      </c>
      <c r="K20" s="8">
        <f t="shared" si="2"/>
        <v>89.4</v>
      </c>
      <c r="L20" s="31">
        <v>100</v>
      </c>
      <c r="M20" s="29">
        <v>90</v>
      </c>
      <c r="N20" s="28">
        <f t="shared" si="3"/>
        <v>94</v>
      </c>
      <c r="O20" s="34">
        <v>100</v>
      </c>
      <c r="P20" s="7">
        <v>91</v>
      </c>
      <c r="Q20" s="28">
        <f t="shared" si="4"/>
        <v>94.6</v>
      </c>
      <c r="R20" s="28">
        <f t="shared" si="5"/>
        <v>434.80000000000007</v>
      </c>
    </row>
    <row r="21" spans="1:18" s="2" customFormat="1" ht="18" customHeight="1">
      <c r="A21" s="4">
        <v>18</v>
      </c>
      <c r="B21" s="5" t="s">
        <v>43</v>
      </c>
      <c r="C21" s="6" t="s">
        <v>44</v>
      </c>
      <c r="D21" s="7">
        <v>81</v>
      </c>
      <c r="E21" s="8">
        <f t="shared" si="0"/>
        <v>76.2</v>
      </c>
      <c r="F21" s="9" t="s">
        <v>27</v>
      </c>
      <c r="G21" s="4">
        <v>83</v>
      </c>
      <c r="H21" s="8">
        <f t="shared" si="1"/>
        <v>77.8</v>
      </c>
      <c r="I21" s="26">
        <v>92.4857142857143</v>
      </c>
      <c r="J21" s="4">
        <v>93</v>
      </c>
      <c r="K21" s="8">
        <f t="shared" si="2"/>
        <v>92.7942857142857</v>
      </c>
      <c r="L21" s="13">
        <v>100</v>
      </c>
      <c r="M21" s="27">
        <v>100</v>
      </c>
      <c r="N21" s="28">
        <f t="shared" si="3"/>
        <v>100</v>
      </c>
      <c r="O21" s="9" t="s">
        <v>33</v>
      </c>
      <c r="P21" s="4">
        <v>87</v>
      </c>
      <c r="Q21" s="28">
        <f t="shared" si="4"/>
        <v>87.8</v>
      </c>
      <c r="R21" s="28">
        <f t="shared" si="5"/>
        <v>434.5942857142857</v>
      </c>
    </row>
    <row r="22" spans="1:18" s="2" customFormat="1" ht="18" customHeight="1">
      <c r="A22" s="4">
        <v>19</v>
      </c>
      <c r="B22" s="10" t="s">
        <v>45</v>
      </c>
      <c r="C22" s="11">
        <v>76</v>
      </c>
      <c r="D22" s="7">
        <v>70</v>
      </c>
      <c r="E22" s="8">
        <f t="shared" si="0"/>
        <v>72.4</v>
      </c>
      <c r="F22" s="15">
        <v>60</v>
      </c>
      <c r="G22" s="4">
        <v>87</v>
      </c>
      <c r="H22" s="8">
        <f t="shared" si="1"/>
        <v>76.19999999999999</v>
      </c>
      <c r="I22" s="30">
        <v>85</v>
      </c>
      <c r="J22" s="4">
        <v>94</v>
      </c>
      <c r="K22" s="8">
        <f t="shared" si="2"/>
        <v>90.4</v>
      </c>
      <c r="L22" s="31">
        <v>100</v>
      </c>
      <c r="M22" s="27">
        <v>100</v>
      </c>
      <c r="N22" s="28">
        <f t="shared" si="3"/>
        <v>100</v>
      </c>
      <c r="O22" s="31">
        <v>100</v>
      </c>
      <c r="P22" s="4">
        <v>92</v>
      </c>
      <c r="Q22" s="28">
        <f t="shared" si="4"/>
        <v>95.19999999999999</v>
      </c>
      <c r="R22" s="28">
        <f t="shared" si="5"/>
        <v>434.2</v>
      </c>
    </row>
    <row r="23" spans="1:18" s="2" customFormat="1" ht="18" customHeight="1">
      <c r="A23" s="4">
        <v>20</v>
      </c>
      <c r="B23" s="5" t="s">
        <v>46</v>
      </c>
      <c r="C23" s="16" t="s">
        <v>27</v>
      </c>
      <c r="D23" s="7">
        <v>76</v>
      </c>
      <c r="E23" s="8">
        <f t="shared" si="0"/>
        <v>73.6</v>
      </c>
      <c r="F23" s="17" t="s">
        <v>47</v>
      </c>
      <c r="G23" s="4">
        <v>81</v>
      </c>
      <c r="H23" s="8">
        <f t="shared" si="1"/>
        <v>75.80000000000001</v>
      </c>
      <c r="I23" s="35">
        <v>93.7714285714286</v>
      </c>
      <c r="J23" s="4">
        <v>99</v>
      </c>
      <c r="K23" s="8">
        <f t="shared" si="2"/>
        <v>96.90857142857143</v>
      </c>
      <c r="L23" s="13">
        <v>95</v>
      </c>
      <c r="M23" s="27">
        <v>95</v>
      </c>
      <c r="N23" s="28">
        <f t="shared" si="3"/>
        <v>95</v>
      </c>
      <c r="O23" s="9" t="s">
        <v>48</v>
      </c>
      <c r="P23" s="4">
        <v>92</v>
      </c>
      <c r="Q23" s="28">
        <f t="shared" si="4"/>
        <v>86.4</v>
      </c>
      <c r="R23" s="28">
        <f t="shared" si="5"/>
        <v>427.7085714285714</v>
      </c>
    </row>
    <row r="24" spans="1:18" s="2" customFormat="1" ht="18" customHeight="1">
      <c r="A24" s="4">
        <v>21</v>
      </c>
      <c r="B24" s="5" t="s">
        <v>49</v>
      </c>
      <c r="C24" s="16" t="s">
        <v>27</v>
      </c>
      <c r="D24" s="7">
        <v>68</v>
      </c>
      <c r="E24" s="8">
        <f t="shared" si="0"/>
        <v>68.8</v>
      </c>
      <c r="F24" s="17" t="s">
        <v>50</v>
      </c>
      <c r="G24" s="4">
        <v>72</v>
      </c>
      <c r="H24" s="8">
        <f t="shared" si="1"/>
        <v>72.8</v>
      </c>
      <c r="I24" s="35">
        <v>92.1142857142857</v>
      </c>
      <c r="J24" s="4">
        <v>99</v>
      </c>
      <c r="K24" s="8">
        <f t="shared" si="2"/>
        <v>96.24571428571429</v>
      </c>
      <c r="L24" s="13">
        <v>100</v>
      </c>
      <c r="M24" s="27">
        <v>100</v>
      </c>
      <c r="N24" s="28">
        <f t="shared" si="3"/>
        <v>100</v>
      </c>
      <c r="O24" s="9" t="s">
        <v>21</v>
      </c>
      <c r="P24" s="4">
        <v>88</v>
      </c>
      <c r="Q24" s="28">
        <f t="shared" si="4"/>
        <v>89.6</v>
      </c>
      <c r="R24" s="28">
        <f t="shared" si="5"/>
        <v>427.4457142857143</v>
      </c>
    </row>
    <row r="25" spans="1:18" s="3" customFormat="1" ht="18" customHeight="1">
      <c r="A25" s="4">
        <v>22</v>
      </c>
      <c r="B25" s="10" t="s">
        <v>51</v>
      </c>
      <c r="C25" s="11">
        <v>87</v>
      </c>
      <c r="D25" s="7">
        <v>64</v>
      </c>
      <c r="E25" s="8">
        <f t="shared" si="0"/>
        <v>73.2</v>
      </c>
      <c r="F25" s="14">
        <v>60</v>
      </c>
      <c r="G25" s="4">
        <v>85</v>
      </c>
      <c r="H25" s="8">
        <f t="shared" si="1"/>
        <v>75</v>
      </c>
      <c r="I25" s="30">
        <v>94</v>
      </c>
      <c r="J25" s="4">
        <v>85</v>
      </c>
      <c r="K25" s="8">
        <f t="shared" si="2"/>
        <v>88.6</v>
      </c>
      <c r="L25" s="31">
        <v>100</v>
      </c>
      <c r="M25" s="27">
        <v>100</v>
      </c>
      <c r="N25" s="28">
        <f t="shared" si="3"/>
        <v>100</v>
      </c>
      <c r="O25" s="34">
        <v>100</v>
      </c>
      <c r="P25" s="4">
        <v>81</v>
      </c>
      <c r="Q25" s="28">
        <f t="shared" si="4"/>
        <v>88.6</v>
      </c>
      <c r="R25" s="28">
        <f t="shared" si="5"/>
        <v>425.4</v>
      </c>
    </row>
    <row r="26" spans="1:18" s="2" customFormat="1" ht="18" customHeight="1">
      <c r="A26" s="4">
        <v>23</v>
      </c>
      <c r="B26" s="10" t="s">
        <v>52</v>
      </c>
      <c r="C26" s="18">
        <v>65</v>
      </c>
      <c r="D26" s="7">
        <v>65</v>
      </c>
      <c r="E26" s="8">
        <f t="shared" si="0"/>
        <v>65</v>
      </c>
      <c r="F26" s="19">
        <v>88</v>
      </c>
      <c r="G26" s="4">
        <v>82</v>
      </c>
      <c r="H26" s="8">
        <f t="shared" si="1"/>
        <v>84.4</v>
      </c>
      <c r="I26" s="36">
        <v>81</v>
      </c>
      <c r="J26" s="4">
        <v>90</v>
      </c>
      <c r="K26" s="8">
        <f t="shared" si="2"/>
        <v>86.4</v>
      </c>
      <c r="L26" s="31">
        <v>100</v>
      </c>
      <c r="M26" s="27">
        <v>96</v>
      </c>
      <c r="N26" s="28">
        <f t="shared" si="3"/>
        <v>97.6</v>
      </c>
      <c r="O26" s="34">
        <v>98</v>
      </c>
      <c r="P26" s="4">
        <v>88</v>
      </c>
      <c r="Q26" s="28">
        <f t="shared" si="4"/>
        <v>92</v>
      </c>
      <c r="R26" s="28">
        <f t="shared" si="5"/>
        <v>425.4</v>
      </c>
    </row>
    <row r="27" spans="1:18" s="2" customFormat="1" ht="18" customHeight="1">
      <c r="A27" s="4">
        <v>24</v>
      </c>
      <c r="B27" s="10" t="s">
        <v>53</v>
      </c>
      <c r="C27" s="16" t="s">
        <v>54</v>
      </c>
      <c r="D27" s="7">
        <v>60</v>
      </c>
      <c r="E27" s="8">
        <f t="shared" si="0"/>
        <v>60</v>
      </c>
      <c r="F27" s="19">
        <v>68</v>
      </c>
      <c r="G27" s="4">
        <v>90</v>
      </c>
      <c r="H27" s="8">
        <f t="shared" si="1"/>
        <v>81.2</v>
      </c>
      <c r="I27" s="37">
        <v>77</v>
      </c>
      <c r="J27" s="4">
        <v>99</v>
      </c>
      <c r="K27" s="8">
        <f t="shared" si="2"/>
        <v>90.2</v>
      </c>
      <c r="L27" s="13">
        <v>100</v>
      </c>
      <c r="M27" s="27">
        <v>100</v>
      </c>
      <c r="N27" s="28">
        <f t="shared" si="3"/>
        <v>100</v>
      </c>
      <c r="O27" s="33">
        <v>100</v>
      </c>
      <c r="P27" s="4">
        <v>88</v>
      </c>
      <c r="Q27" s="28">
        <f t="shared" si="4"/>
        <v>92.8</v>
      </c>
      <c r="R27" s="28">
        <f t="shared" si="5"/>
        <v>424.2</v>
      </c>
    </row>
    <row r="28" spans="1:18" s="2" customFormat="1" ht="18" customHeight="1">
      <c r="A28" s="4">
        <v>25</v>
      </c>
      <c r="B28" s="10" t="s">
        <v>55</v>
      </c>
      <c r="C28" s="18">
        <v>67</v>
      </c>
      <c r="D28" s="7">
        <v>60</v>
      </c>
      <c r="E28" s="8">
        <f t="shared" si="0"/>
        <v>62.8</v>
      </c>
      <c r="F28" s="20">
        <v>95</v>
      </c>
      <c r="G28" s="12">
        <v>89</v>
      </c>
      <c r="H28" s="8">
        <f t="shared" si="1"/>
        <v>91.4</v>
      </c>
      <c r="I28" s="36">
        <v>82</v>
      </c>
      <c r="J28" s="12">
        <v>80</v>
      </c>
      <c r="K28" s="8">
        <f t="shared" si="2"/>
        <v>80.80000000000001</v>
      </c>
      <c r="L28" s="31">
        <v>90</v>
      </c>
      <c r="M28" s="27">
        <v>95</v>
      </c>
      <c r="N28" s="28">
        <f t="shared" si="3"/>
        <v>93</v>
      </c>
      <c r="O28" s="31">
        <v>95</v>
      </c>
      <c r="P28" s="4">
        <v>93</v>
      </c>
      <c r="Q28" s="28">
        <f t="shared" si="4"/>
        <v>93.8</v>
      </c>
      <c r="R28" s="28">
        <f t="shared" si="5"/>
        <v>421.8</v>
      </c>
    </row>
    <row r="29" spans="1:18" s="2" customFormat="1" ht="18" customHeight="1">
      <c r="A29" s="4">
        <v>26</v>
      </c>
      <c r="B29" s="10" t="s">
        <v>56</v>
      </c>
      <c r="C29" s="18">
        <v>60</v>
      </c>
      <c r="D29" s="7">
        <v>69</v>
      </c>
      <c r="E29" s="8">
        <f t="shared" si="0"/>
        <v>65.4</v>
      </c>
      <c r="F29" s="19">
        <v>88</v>
      </c>
      <c r="G29" s="4">
        <v>95</v>
      </c>
      <c r="H29" s="8">
        <f t="shared" si="1"/>
        <v>92.2</v>
      </c>
      <c r="I29" s="36">
        <v>74</v>
      </c>
      <c r="J29" s="4">
        <v>97.5</v>
      </c>
      <c r="K29" s="8">
        <f t="shared" si="2"/>
        <v>88.1</v>
      </c>
      <c r="L29" s="31">
        <v>95</v>
      </c>
      <c r="M29" s="27">
        <v>95</v>
      </c>
      <c r="N29" s="28">
        <f t="shared" si="3"/>
        <v>95</v>
      </c>
      <c r="O29" s="34">
        <v>95</v>
      </c>
      <c r="P29" s="4">
        <v>71</v>
      </c>
      <c r="Q29" s="28">
        <f t="shared" si="4"/>
        <v>80.6</v>
      </c>
      <c r="R29" s="28">
        <f t="shared" si="5"/>
        <v>421.30000000000007</v>
      </c>
    </row>
    <row r="30" spans="1:18" s="2" customFormat="1" ht="18" customHeight="1">
      <c r="A30" s="4">
        <v>27</v>
      </c>
      <c r="B30" s="10" t="s">
        <v>57</v>
      </c>
      <c r="C30" s="18">
        <v>72</v>
      </c>
      <c r="D30" s="7">
        <v>70</v>
      </c>
      <c r="E30" s="8">
        <f t="shared" si="0"/>
        <v>70.8</v>
      </c>
      <c r="F30" s="19">
        <v>58</v>
      </c>
      <c r="G30" s="4">
        <v>63</v>
      </c>
      <c r="H30" s="8">
        <f t="shared" si="1"/>
        <v>61</v>
      </c>
      <c r="I30" s="36">
        <v>88</v>
      </c>
      <c r="J30" s="29">
        <v>97</v>
      </c>
      <c r="K30" s="8">
        <f t="shared" si="2"/>
        <v>93.4</v>
      </c>
      <c r="L30" s="31">
        <v>100</v>
      </c>
      <c r="M30" s="29">
        <v>95</v>
      </c>
      <c r="N30" s="28">
        <f t="shared" si="3"/>
        <v>97</v>
      </c>
      <c r="O30" s="34">
        <v>100</v>
      </c>
      <c r="P30" s="7">
        <v>96</v>
      </c>
      <c r="Q30" s="28">
        <f t="shared" si="4"/>
        <v>97.6</v>
      </c>
      <c r="R30" s="28">
        <f t="shared" si="5"/>
        <v>419.80000000000007</v>
      </c>
    </row>
    <row r="31" spans="1:18" s="2" customFormat="1" ht="18" customHeight="1">
      <c r="A31" s="4">
        <v>28</v>
      </c>
      <c r="B31" s="5" t="s">
        <v>58</v>
      </c>
      <c r="C31" s="16" t="s">
        <v>59</v>
      </c>
      <c r="D31" s="7">
        <v>72</v>
      </c>
      <c r="E31" s="8">
        <f t="shared" si="0"/>
        <v>74</v>
      </c>
      <c r="F31" s="17" t="s">
        <v>54</v>
      </c>
      <c r="G31" s="4">
        <v>66</v>
      </c>
      <c r="H31" s="8">
        <f t="shared" si="1"/>
        <v>63.6</v>
      </c>
      <c r="I31" s="35">
        <v>90</v>
      </c>
      <c r="J31" s="4">
        <v>98</v>
      </c>
      <c r="K31" s="8">
        <f t="shared" si="2"/>
        <v>94.8</v>
      </c>
      <c r="L31" s="13">
        <v>100</v>
      </c>
      <c r="M31" s="27">
        <v>83</v>
      </c>
      <c r="N31" s="28">
        <f t="shared" si="3"/>
        <v>89.8</v>
      </c>
      <c r="O31" s="9" t="s">
        <v>60</v>
      </c>
      <c r="P31" s="4">
        <v>95</v>
      </c>
      <c r="Q31" s="28">
        <f t="shared" si="4"/>
        <v>96.2</v>
      </c>
      <c r="R31" s="28">
        <f t="shared" si="5"/>
        <v>418.4</v>
      </c>
    </row>
    <row r="32" spans="1:18" s="2" customFormat="1" ht="18" customHeight="1">
      <c r="A32" s="4">
        <v>29</v>
      </c>
      <c r="B32" s="5" t="s">
        <v>61</v>
      </c>
      <c r="C32" s="16" t="s">
        <v>23</v>
      </c>
      <c r="D32" s="7">
        <v>63</v>
      </c>
      <c r="E32" s="8">
        <f t="shared" si="0"/>
        <v>69.8</v>
      </c>
      <c r="F32" s="17" t="s">
        <v>32</v>
      </c>
      <c r="G32" s="4">
        <v>77</v>
      </c>
      <c r="H32" s="8">
        <f t="shared" si="1"/>
        <v>79.4</v>
      </c>
      <c r="I32" s="35">
        <v>91.5714285714286</v>
      </c>
      <c r="J32" s="4">
        <v>98</v>
      </c>
      <c r="K32" s="8">
        <f t="shared" si="2"/>
        <v>95.42857142857144</v>
      </c>
      <c r="L32" s="13">
        <v>90</v>
      </c>
      <c r="M32" s="27">
        <v>84</v>
      </c>
      <c r="N32" s="28">
        <f t="shared" si="3"/>
        <v>86.4</v>
      </c>
      <c r="O32" s="9" t="s">
        <v>23</v>
      </c>
      <c r="P32" s="4">
        <v>92</v>
      </c>
      <c r="Q32" s="28">
        <f t="shared" si="4"/>
        <v>87.19999999999999</v>
      </c>
      <c r="R32" s="28">
        <f t="shared" si="5"/>
        <v>418.22857142857146</v>
      </c>
    </row>
    <row r="33" spans="1:18" s="2" customFormat="1" ht="18" customHeight="1">
      <c r="A33" s="4">
        <v>30</v>
      </c>
      <c r="B33" s="10" t="s">
        <v>62</v>
      </c>
      <c r="C33" s="18">
        <v>66</v>
      </c>
      <c r="D33" s="7">
        <v>60</v>
      </c>
      <c r="E33" s="8">
        <f t="shared" si="0"/>
        <v>62.400000000000006</v>
      </c>
      <c r="F33" s="20">
        <v>60</v>
      </c>
      <c r="G33" s="4">
        <v>82</v>
      </c>
      <c r="H33" s="8">
        <f t="shared" si="1"/>
        <v>73.19999999999999</v>
      </c>
      <c r="I33" s="36">
        <v>89</v>
      </c>
      <c r="J33" s="4">
        <v>92</v>
      </c>
      <c r="K33" s="8">
        <f t="shared" si="2"/>
        <v>90.8</v>
      </c>
      <c r="L33" s="31">
        <v>100</v>
      </c>
      <c r="M33" s="27">
        <v>86</v>
      </c>
      <c r="N33" s="28">
        <f t="shared" si="3"/>
        <v>91.6</v>
      </c>
      <c r="O33" s="31">
        <v>100</v>
      </c>
      <c r="P33" s="4">
        <v>98</v>
      </c>
      <c r="Q33" s="28">
        <f t="shared" si="4"/>
        <v>98.8</v>
      </c>
      <c r="R33" s="28">
        <f t="shared" si="5"/>
        <v>416.8</v>
      </c>
    </row>
    <row r="34" spans="1:18" s="2" customFormat="1" ht="18" customHeight="1">
      <c r="A34" s="4">
        <v>31</v>
      </c>
      <c r="B34" s="5" t="s">
        <v>63</v>
      </c>
      <c r="C34" s="16" t="s">
        <v>27</v>
      </c>
      <c r="D34" s="7">
        <v>70</v>
      </c>
      <c r="E34" s="8">
        <f t="shared" si="0"/>
        <v>70</v>
      </c>
      <c r="F34" s="17" t="s">
        <v>59</v>
      </c>
      <c r="G34" s="4">
        <v>81</v>
      </c>
      <c r="H34" s="8">
        <f t="shared" si="1"/>
        <v>79.4</v>
      </c>
      <c r="I34" s="35">
        <v>89.4571428571429</v>
      </c>
      <c r="J34" s="4">
        <v>94</v>
      </c>
      <c r="K34" s="8">
        <f t="shared" si="2"/>
        <v>92.18285714285716</v>
      </c>
      <c r="L34" s="13">
        <v>80</v>
      </c>
      <c r="M34" s="27">
        <v>95</v>
      </c>
      <c r="N34" s="28">
        <f t="shared" si="3"/>
        <v>89</v>
      </c>
      <c r="O34" s="9" t="s">
        <v>23</v>
      </c>
      <c r="P34" s="4">
        <v>90</v>
      </c>
      <c r="Q34" s="28">
        <f t="shared" si="4"/>
        <v>86</v>
      </c>
      <c r="R34" s="28">
        <f t="shared" si="5"/>
        <v>416.58285714285716</v>
      </c>
    </row>
    <row r="35" spans="1:18" s="2" customFormat="1" ht="18" customHeight="1">
      <c r="A35" s="4">
        <v>32</v>
      </c>
      <c r="B35" s="10" t="s">
        <v>64</v>
      </c>
      <c r="C35" s="16" t="s">
        <v>48</v>
      </c>
      <c r="D35" s="7">
        <v>71</v>
      </c>
      <c r="E35" s="8">
        <f t="shared" si="0"/>
        <v>73.80000000000001</v>
      </c>
      <c r="F35" s="19">
        <v>65</v>
      </c>
      <c r="G35" s="4">
        <v>79</v>
      </c>
      <c r="H35" s="8">
        <f t="shared" si="1"/>
        <v>73.4</v>
      </c>
      <c r="I35" s="37">
        <v>82</v>
      </c>
      <c r="J35" s="29">
        <v>89</v>
      </c>
      <c r="K35" s="8">
        <f t="shared" si="2"/>
        <v>86.2</v>
      </c>
      <c r="L35" s="13">
        <v>100</v>
      </c>
      <c r="M35" s="29">
        <v>100</v>
      </c>
      <c r="N35" s="28">
        <f t="shared" si="3"/>
        <v>100</v>
      </c>
      <c r="O35" s="33">
        <v>98</v>
      </c>
      <c r="P35" s="7">
        <v>68</v>
      </c>
      <c r="Q35" s="28">
        <f t="shared" si="4"/>
        <v>80</v>
      </c>
      <c r="R35" s="28">
        <f t="shared" si="5"/>
        <v>413.40000000000003</v>
      </c>
    </row>
    <row r="36" spans="1:18" s="2" customFormat="1" ht="18" customHeight="1">
      <c r="A36" s="4">
        <v>33</v>
      </c>
      <c r="B36" s="10" t="s">
        <v>65</v>
      </c>
      <c r="C36" s="18">
        <v>69</v>
      </c>
      <c r="D36" s="7">
        <v>70</v>
      </c>
      <c r="E36" s="8">
        <f aca="true" t="shared" si="6" ref="E36:E67">C36*0.4+D36*0.6</f>
        <v>69.6</v>
      </c>
      <c r="F36" s="20">
        <v>75</v>
      </c>
      <c r="G36" s="4">
        <v>70</v>
      </c>
      <c r="H36" s="8">
        <f aca="true" t="shared" si="7" ref="H36:H67">F36*0.4+G36*0.6</f>
        <v>72</v>
      </c>
      <c r="I36" s="36">
        <v>79</v>
      </c>
      <c r="J36" s="4">
        <v>94</v>
      </c>
      <c r="K36" s="8">
        <f aca="true" t="shared" si="8" ref="K36:K67">J36*0.6+I36*0.4</f>
        <v>88</v>
      </c>
      <c r="L36" s="31">
        <v>100</v>
      </c>
      <c r="M36" s="27">
        <v>100</v>
      </c>
      <c r="N36" s="28">
        <f aca="true" t="shared" si="9" ref="N36:N67">L36*0.4+M36*0.6</f>
        <v>100</v>
      </c>
      <c r="O36" s="31">
        <v>100</v>
      </c>
      <c r="P36" s="4">
        <v>71</v>
      </c>
      <c r="Q36" s="28">
        <f aca="true" t="shared" si="10" ref="Q36:Q67">O36*0.4+P36*0.6</f>
        <v>82.6</v>
      </c>
      <c r="R36" s="28">
        <f aca="true" t="shared" si="11" ref="R36:R67">E36+H36+K36+N36+Q36</f>
        <v>412.20000000000005</v>
      </c>
    </row>
    <row r="37" spans="1:18" s="2" customFormat="1" ht="18" customHeight="1">
      <c r="A37" s="4">
        <v>34</v>
      </c>
      <c r="B37" s="10" t="s">
        <v>66</v>
      </c>
      <c r="C37" s="18">
        <v>60</v>
      </c>
      <c r="D37" s="7">
        <v>62</v>
      </c>
      <c r="E37" s="8">
        <f t="shared" si="6"/>
        <v>61.199999999999996</v>
      </c>
      <c r="F37" s="19">
        <v>65</v>
      </c>
      <c r="G37" s="4">
        <v>92</v>
      </c>
      <c r="H37" s="8">
        <f t="shared" si="7"/>
        <v>81.19999999999999</v>
      </c>
      <c r="I37" s="36">
        <v>85</v>
      </c>
      <c r="J37" s="4">
        <v>89</v>
      </c>
      <c r="K37" s="8">
        <f t="shared" si="8"/>
        <v>87.4</v>
      </c>
      <c r="L37" s="31">
        <v>95</v>
      </c>
      <c r="M37" s="27">
        <v>90</v>
      </c>
      <c r="N37" s="28">
        <f t="shared" si="9"/>
        <v>92</v>
      </c>
      <c r="O37" s="34">
        <v>93</v>
      </c>
      <c r="P37" s="4">
        <v>88</v>
      </c>
      <c r="Q37" s="28">
        <f t="shared" si="10"/>
        <v>90</v>
      </c>
      <c r="R37" s="28">
        <f t="shared" si="11"/>
        <v>411.79999999999995</v>
      </c>
    </row>
    <row r="38" spans="1:18" s="2" customFormat="1" ht="18" customHeight="1">
      <c r="A38" s="4">
        <v>35</v>
      </c>
      <c r="B38" s="10" t="s">
        <v>67</v>
      </c>
      <c r="C38" s="18">
        <v>69</v>
      </c>
      <c r="D38" s="7">
        <v>70</v>
      </c>
      <c r="E38" s="8">
        <f t="shared" si="6"/>
        <v>69.6</v>
      </c>
      <c r="F38" s="19">
        <v>80</v>
      </c>
      <c r="G38" s="4">
        <v>83</v>
      </c>
      <c r="H38" s="8">
        <f t="shared" si="7"/>
        <v>81.8</v>
      </c>
      <c r="I38" s="36">
        <v>88</v>
      </c>
      <c r="J38" s="4">
        <v>69</v>
      </c>
      <c r="K38" s="8">
        <f t="shared" si="8"/>
        <v>76.6</v>
      </c>
      <c r="L38" s="31">
        <v>100</v>
      </c>
      <c r="M38" s="27">
        <v>85</v>
      </c>
      <c r="N38" s="28">
        <f t="shared" si="9"/>
        <v>91</v>
      </c>
      <c r="O38" s="34">
        <v>98</v>
      </c>
      <c r="P38" s="4">
        <v>89</v>
      </c>
      <c r="Q38" s="28">
        <f t="shared" si="10"/>
        <v>92.6</v>
      </c>
      <c r="R38" s="28">
        <f t="shared" si="11"/>
        <v>411.6</v>
      </c>
    </row>
    <row r="39" spans="1:18" s="2" customFormat="1" ht="18" customHeight="1">
      <c r="A39" s="4">
        <v>36</v>
      </c>
      <c r="B39" s="10" t="s">
        <v>68</v>
      </c>
      <c r="C39" s="16" t="s">
        <v>69</v>
      </c>
      <c r="D39" s="7">
        <v>75</v>
      </c>
      <c r="E39" s="8">
        <f t="shared" si="6"/>
        <v>78.6</v>
      </c>
      <c r="F39" s="19">
        <v>60</v>
      </c>
      <c r="G39" s="4">
        <v>86</v>
      </c>
      <c r="H39" s="8">
        <f t="shared" si="7"/>
        <v>75.6</v>
      </c>
      <c r="I39" s="37">
        <v>79</v>
      </c>
      <c r="J39" s="4">
        <v>92</v>
      </c>
      <c r="K39" s="8">
        <f t="shared" si="8"/>
        <v>86.8</v>
      </c>
      <c r="L39" s="13">
        <v>85</v>
      </c>
      <c r="M39" s="27">
        <v>83</v>
      </c>
      <c r="N39" s="28">
        <f t="shared" si="9"/>
        <v>83.8</v>
      </c>
      <c r="O39" s="34">
        <v>90</v>
      </c>
      <c r="P39" s="4">
        <v>80</v>
      </c>
      <c r="Q39" s="28">
        <f t="shared" si="10"/>
        <v>84</v>
      </c>
      <c r="R39" s="28">
        <f t="shared" si="11"/>
        <v>408.8</v>
      </c>
    </row>
    <row r="40" spans="1:18" s="2" customFormat="1" ht="18" customHeight="1">
      <c r="A40" s="4">
        <v>37</v>
      </c>
      <c r="B40" s="10" t="s">
        <v>70</v>
      </c>
      <c r="C40" s="18">
        <v>70</v>
      </c>
      <c r="D40" s="7">
        <v>71</v>
      </c>
      <c r="E40" s="8">
        <f t="shared" si="6"/>
        <v>70.6</v>
      </c>
      <c r="F40" s="19">
        <v>60</v>
      </c>
      <c r="G40" s="4">
        <v>80</v>
      </c>
      <c r="H40" s="8">
        <f t="shared" si="7"/>
        <v>72</v>
      </c>
      <c r="I40" s="36">
        <v>62</v>
      </c>
      <c r="J40" s="4">
        <v>87</v>
      </c>
      <c r="K40" s="8">
        <f t="shared" si="8"/>
        <v>77</v>
      </c>
      <c r="L40" s="31">
        <v>95</v>
      </c>
      <c r="M40" s="27">
        <v>96</v>
      </c>
      <c r="N40" s="28">
        <f t="shared" si="9"/>
        <v>95.6</v>
      </c>
      <c r="O40" s="34">
        <v>96</v>
      </c>
      <c r="P40" s="4">
        <v>91</v>
      </c>
      <c r="Q40" s="28">
        <f t="shared" si="10"/>
        <v>93</v>
      </c>
      <c r="R40" s="28">
        <f t="shared" si="11"/>
        <v>408.2</v>
      </c>
    </row>
    <row r="41" spans="1:18" s="2" customFormat="1" ht="18" customHeight="1">
      <c r="A41" s="4">
        <v>38</v>
      </c>
      <c r="B41" s="5" t="s">
        <v>71</v>
      </c>
      <c r="C41" s="18">
        <v>75</v>
      </c>
      <c r="D41" s="7">
        <v>80</v>
      </c>
      <c r="E41" s="8">
        <f t="shared" si="6"/>
        <v>78</v>
      </c>
      <c r="F41" s="20">
        <v>85</v>
      </c>
      <c r="G41" s="4">
        <v>85</v>
      </c>
      <c r="H41" s="8">
        <f t="shared" si="7"/>
        <v>85</v>
      </c>
      <c r="I41" s="36">
        <v>80</v>
      </c>
      <c r="J41" s="4">
        <v>58.5</v>
      </c>
      <c r="K41" s="8">
        <f t="shared" si="8"/>
        <v>67.1</v>
      </c>
      <c r="L41" s="38">
        <v>100</v>
      </c>
      <c r="M41" s="27">
        <v>85</v>
      </c>
      <c r="N41" s="28">
        <f t="shared" si="9"/>
        <v>91</v>
      </c>
      <c r="O41" s="38">
        <v>100</v>
      </c>
      <c r="P41" s="4">
        <v>78</v>
      </c>
      <c r="Q41" s="28">
        <f t="shared" si="10"/>
        <v>86.8</v>
      </c>
      <c r="R41" s="28">
        <f t="shared" si="11"/>
        <v>407.90000000000003</v>
      </c>
    </row>
    <row r="42" spans="1:18" s="2" customFormat="1" ht="18" customHeight="1">
      <c r="A42" s="4">
        <v>39</v>
      </c>
      <c r="B42" s="10" t="s">
        <v>72</v>
      </c>
      <c r="C42" s="18">
        <v>63</v>
      </c>
      <c r="D42" s="7">
        <v>82</v>
      </c>
      <c r="E42" s="8">
        <f t="shared" si="6"/>
        <v>74.4</v>
      </c>
      <c r="F42" s="20">
        <v>87</v>
      </c>
      <c r="G42" s="4">
        <v>90</v>
      </c>
      <c r="H42" s="8">
        <f t="shared" si="7"/>
        <v>88.80000000000001</v>
      </c>
      <c r="I42" s="36">
        <v>80</v>
      </c>
      <c r="J42" s="4">
        <v>96</v>
      </c>
      <c r="K42" s="8">
        <f t="shared" si="8"/>
        <v>89.6</v>
      </c>
      <c r="L42" s="31">
        <v>95</v>
      </c>
      <c r="M42" s="27">
        <v>43</v>
      </c>
      <c r="N42" s="28">
        <f t="shared" si="9"/>
        <v>63.8</v>
      </c>
      <c r="O42" s="31">
        <v>95</v>
      </c>
      <c r="P42" s="4">
        <v>87</v>
      </c>
      <c r="Q42" s="28">
        <f t="shared" si="10"/>
        <v>90.19999999999999</v>
      </c>
      <c r="R42" s="28">
        <f t="shared" si="11"/>
        <v>406.8</v>
      </c>
    </row>
    <row r="43" spans="1:18" s="2" customFormat="1" ht="18" customHeight="1">
      <c r="A43" s="4">
        <v>40</v>
      </c>
      <c r="B43" s="5" t="s">
        <v>73</v>
      </c>
      <c r="C43" s="16" t="s">
        <v>23</v>
      </c>
      <c r="D43" s="7">
        <v>66</v>
      </c>
      <c r="E43" s="8">
        <f t="shared" si="6"/>
        <v>71.6</v>
      </c>
      <c r="F43" s="17" t="s">
        <v>14</v>
      </c>
      <c r="G43" s="4">
        <v>81</v>
      </c>
      <c r="H43" s="8">
        <f t="shared" si="7"/>
        <v>88.2</v>
      </c>
      <c r="I43" s="35">
        <v>80.6571428571429</v>
      </c>
      <c r="J43" s="4">
        <v>99</v>
      </c>
      <c r="K43" s="8">
        <f t="shared" si="8"/>
        <v>91.66285714285716</v>
      </c>
      <c r="L43" s="13">
        <v>95</v>
      </c>
      <c r="M43" s="27">
        <v>100</v>
      </c>
      <c r="N43" s="28">
        <f t="shared" si="9"/>
        <v>98</v>
      </c>
      <c r="O43" s="9" t="s">
        <v>59</v>
      </c>
      <c r="P43" s="4">
        <v>41</v>
      </c>
      <c r="Q43" s="28">
        <f t="shared" si="10"/>
        <v>55.4</v>
      </c>
      <c r="R43" s="28">
        <f t="shared" si="11"/>
        <v>404.86285714285714</v>
      </c>
    </row>
    <row r="44" spans="1:18" s="2" customFormat="1" ht="18" customHeight="1">
      <c r="A44" s="4">
        <v>41</v>
      </c>
      <c r="B44" s="10" t="s">
        <v>74</v>
      </c>
      <c r="C44" s="18">
        <v>64</v>
      </c>
      <c r="D44" s="7">
        <v>60</v>
      </c>
      <c r="E44" s="8">
        <f t="shared" si="6"/>
        <v>61.6</v>
      </c>
      <c r="F44" s="19">
        <v>75</v>
      </c>
      <c r="G44" s="4">
        <v>79</v>
      </c>
      <c r="H44" s="8">
        <f t="shared" si="7"/>
        <v>77.4</v>
      </c>
      <c r="I44" s="36">
        <v>91</v>
      </c>
      <c r="J44" s="4">
        <v>96</v>
      </c>
      <c r="K44" s="8">
        <f t="shared" si="8"/>
        <v>94</v>
      </c>
      <c r="L44" s="31">
        <v>95</v>
      </c>
      <c r="M44" s="27">
        <v>80.5</v>
      </c>
      <c r="N44" s="28">
        <f t="shared" si="9"/>
        <v>86.3</v>
      </c>
      <c r="O44" s="34">
        <v>94</v>
      </c>
      <c r="P44" s="4">
        <v>79</v>
      </c>
      <c r="Q44" s="28">
        <f t="shared" si="10"/>
        <v>85</v>
      </c>
      <c r="R44" s="28">
        <f t="shared" si="11"/>
        <v>404.3</v>
      </c>
    </row>
    <row r="45" spans="1:18" s="2" customFormat="1" ht="18" customHeight="1">
      <c r="A45" s="4">
        <v>42</v>
      </c>
      <c r="B45" s="10" t="s">
        <v>80</v>
      </c>
      <c r="C45" s="18">
        <v>82</v>
      </c>
      <c r="D45" s="7">
        <v>79</v>
      </c>
      <c r="E45" s="8">
        <f t="shared" si="6"/>
        <v>80.2</v>
      </c>
      <c r="F45" s="19">
        <v>99</v>
      </c>
      <c r="G45" s="4">
        <v>100</v>
      </c>
      <c r="H45" s="8">
        <f t="shared" si="7"/>
        <v>99.6</v>
      </c>
      <c r="I45" s="36">
        <v>70</v>
      </c>
      <c r="J45" s="4">
        <v>90</v>
      </c>
      <c r="K45" s="8">
        <f t="shared" si="8"/>
        <v>82</v>
      </c>
      <c r="L45" s="31">
        <v>50</v>
      </c>
      <c r="M45" s="13">
        <v>50</v>
      </c>
      <c r="N45" s="28">
        <f t="shared" si="9"/>
        <v>50</v>
      </c>
      <c r="O45" s="34">
        <v>85</v>
      </c>
      <c r="P45" s="4">
        <v>97</v>
      </c>
      <c r="Q45" s="28">
        <f t="shared" si="10"/>
        <v>92.19999999999999</v>
      </c>
      <c r="R45" s="28">
        <f t="shared" si="11"/>
        <v>404</v>
      </c>
    </row>
    <row r="46" spans="1:18" s="2" customFormat="1" ht="18" customHeight="1">
      <c r="A46" s="4">
        <v>43</v>
      </c>
      <c r="B46" s="5" t="s">
        <v>75</v>
      </c>
      <c r="C46" s="16" t="s">
        <v>17</v>
      </c>
      <c r="D46" s="7">
        <v>81</v>
      </c>
      <c r="E46" s="8">
        <f t="shared" si="6"/>
        <v>82.6</v>
      </c>
      <c r="F46" s="17" t="s">
        <v>15</v>
      </c>
      <c r="G46" s="4">
        <v>86</v>
      </c>
      <c r="H46" s="8">
        <f t="shared" si="7"/>
        <v>89.6</v>
      </c>
      <c r="I46" s="35">
        <v>84.9714285714286</v>
      </c>
      <c r="J46" s="4">
        <v>95</v>
      </c>
      <c r="K46" s="8">
        <f t="shared" si="8"/>
        <v>90.98857142857145</v>
      </c>
      <c r="L46" s="13">
        <v>100</v>
      </c>
      <c r="M46" s="27">
        <v>35</v>
      </c>
      <c r="N46" s="28">
        <f t="shared" si="9"/>
        <v>61</v>
      </c>
      <c r="O46" s="9" t="s">
        <v>76</v>
      </c>
      <c r="P46" s="4">
        <v>77</v>
      </c>
      <c r="Q46" s="28">
        <f t="shared" si="10"/>
        <v>77.8</v>
      </c>
      <c r="R46" s="28">
        <f t="shared" si="11"/>
        <v>401.98857142857145</v>
      </c>
    </row>
    <row r="47" spans="1:18" s="2" customFormat="1" ht="18" customHeight="1">
      <c r="A47" s="4">
        <v>44</v>
      </c>
      <c r="B47" s="10" t="s">
        <v>77</v>
      </c>
      <c r="C47" s="18">
        <v>61</v>
      </c>
      <c r="D47" s="7">
        <v>66</v>
      </c>
      <c r="E47" s="8">
        <f t="shared" si="6"/>
        <v>64</v>
      </c>
      <c r="F47" s="19">
        <v>67</v>
      </c>
      <c r="G47" s="4">
        <v>60</v>
      </c>
      <c r="H47" s="8">
        <f t="shared" si="7"/>
        <v>62.8</v>
      </c>
      <c r="I47" s="36">
        <v>85</v>
      </c>
      <c r="J47" s="4">
        <v>87</v>
      </c>
      <c r="K47" s="8">
        <f t="shared" si="8"/>
        <v>86.19999999999999</v>
      </c>
      <c r="L47" s="31">
        <v>95</v>
      </c>
      <c r="M47" s="27">
        <v>97</v>
      </c>
      <c r="N47" s="28">
        <f t="shared" si="9"/>
        <v>96.19999999999999</v>
      </c>
      <c r="O47" s="34">
        <v>95</v>
      </c>
      <c r="P47" s="4">
        <v>90</v>
      </c>
      <c r="Q47" s="28">
        <f t="shared" si="10"/>
        <v>92</v>
      </c>
      <c r="R47" s="28">
        <f t="shared" si="11"/>
        <v>401.2</v>
      </c>
    </row>
    <row r="48" spans="1:18" s="2" customFormat="1" ht="18" customHeight="1">
      <c r="A48" s="4">
        <v>45</v>
      </c>
      <c r="B48" s="5" t="s">
        <v>78</v>
      </c>
      <c r="C48" s="16" t="s">
        <v>37</v>
      </c>
      <c r="D48" s="7">
        <v>65</v>
      </c>
      <c r="E48" s="8">
        <f t="shared" si="6"/>
        <v>69</v>
      </c>
      <c r="F48" s="17" t="s">
        <v>54</v>
      </c>
      <c r="G48" s="4">
        <v>85</v>
      </c>
      <c r="H48" s="8">
        <f t="shared" si="7"/>
        <v>75</v>
      </c>
      <c r="I48" s="35">
        <v>81</v>
      </c>
      <c r="J48" s="4">
        <v>87</v>
      </c>
      <c r="K48" s="8">
        <f t="shared" si="8"/>
        <v>84.6</v>
      </c>
      <c r="L48" s="13">
        <v>95</v>
      </c>
      <c r="M48" s="27">
        <v>83</v>
      </c>
      <c r="N48" s="28">
        <f t="shared" si="9"/>
        <v>87.8</v>
      </c>
      <c r="O48" s="9" t="s">
        <v>79</v>
      </c>
      <c r="P48" s="4">
        <v>80</v>
      </c>
      <c r="Q48" s="28">
        <f t="shared" si="10"/>
        <v>83.2</v>
      </c>
      <c r="R48" s="28">
        <f t="shared" si="11"/>
        <v>399.59999999999997</v>
      </c>
    </row>
    <row r="49" spans="1:18" s="2" customFormat="1" ht="18" customHeight="1">
      <c r="A49" s="4">
        <v>46</v>
      </c>
      <c r="B49" s="10" t="s">
        <v>81</v>
      </c>
      <c r="C49" s="18" t="s">
        <v>82</v>
      </c>
      <c r="D49" s="7">
        <v>74</v>
      </c>
      <c r="E49" s="8">
        <f t="shared" si="6"/>
        <v>76.8</v>
      </c>
      <c r="F49" s="20">
        <v>70</v>
      </c>
      <c r="G49" s="12">
        <v>47</v>
      </c>
      <c r="H49" s="8">
        <f t="shared" si="7"/>
        <v>56.2</v>
      </c>
      <c r="I49" s="36">
        <v>84.8857142857143</v>
      </c>
      <c r="J49" s="12">
        <v>90</v>
      </c>
      <c r="K49" s="8">
        <f t="shared" si="8"/>
        <v>87.95428571428573</v>
      </c>
      <c r="L49" s="13">
        <v>95</v>
      </c>
      <c r="M49" s="27">
        <v>90</v>
      </c>
      <c r="N49" s="28">
        <f t="shared" si="9"/>
        <v>92</v>
      </c>
      <c r="O49" s="13">
        <v>69</v>
      </c>
      <c r="P49" s="4">
        <v>93</v>
      </c>
      <c r="Q49" s="28">
        <f t="shared" si="10"/>
        <v>83.4</v>
      </c>
      <c r="R49" s="28">
        <f t="shared" si="11"/>
        <v>396.35428571428577</v>
      </c>
    </row>
    <row r="50" spans="1:18" s="2" customFormat="1" ht="18" customHeight="1">
      <c r="A50" s="4">
        <v>47</v>
      </c>
      <c r="B50" s="5" t="s">
        <v>83</v>
      </c>
      <c r="C50" s="16" t="s">
        <v>79</v>
      </c>
      <c r="D50" s="7">
        <v>60</v>
      </c>
      <c r="E50" s="8">
        <f t="shared" si="6"/>
        <v>71.2</v>
      </c>
      <c r="F50" s="21">
        <v>70</v>
      </c>
      <c r="G50" s="4">
        <v>55</v>
      </c>
      <c r="H50" s="8">
        <f t="shared" si="7"/>
        <v>61</v>
      </c>
      <c r="I50" s="35">
        <v>84.8</v>
      </c>
      <c r="J50" s="4">
        <v>98</v>
      </c>
      <c r="K50" s="8">
        <f t="shared" si="8"/>
        <v>92.72</v>
      </c>
      <c r="L50" s="13">
        <v>90</v>
      </c>
      <c r="M50" s="27">
        <v>95</v>
      </c>
      <c r="N50" s="28">
        <f t="shared" si="9"/>
        <v>93</v>
      </c>
      <c r="O50" s="13">
        <v>73</v>
      </c>
      <c r="P50" s="4">
        <v>74</v>
      </c>
      <c r="Q50" s="28">
        <f t="shared" si="10"/>
        <v>73.6</v>
      </c>
      <c r="R50" s="28">
        <f t="shared" si="11"/>
        <v>391.52</v>
      </c>
    </row>
    <row r="51" spans="1:18" s="2" customFormat="1" ht="18" customHeight="1">
      <c r="A51" s="4">
        <v>48</v>
      </c>
      <c r="B51" s="5" t="s">
        <v>84</v>
      </c>
      <c r="C51" s="16" t="s">
        <v>79</v>
      </c>
      <c r="D51" s="7">
        <v>84</v>
      </c>
      <c r="E51" s="8">
        <f t="shared" si="6"/>
        <v>85.6</v>
      </c>
      <c r="F51" s="17" t="s">
        <v>14</v>
      </c>
      <c r="G51" s="4">
        <v>93</v>
      </c>
      <c r="H51" s="8">
        <f t="shared" si="7"/>
        <v>95.4</v>
      </c>
      <c r="I51" s="35">
        <v>72.9714285714286</v>
      </c>
      <c r="J51" s="4">
        <v>96.5</v>
      </c>
      <c r="K51" s="8">
        <f t="shared" si="8"/>
        <v>87.08857142857144</v>
      </c>
      <c r="L51" s="13">
        <v>90</v>
      </c>
      <c r="M51" s="27">
        <v>5</v>
      </c>
      <c r="N51" s="28">
        <f t="shared" si="9"/>
        <v>39</v>
      </c>
      <c r="O51" s="9" t="s">
        <v>50</v>
      </c>
      <c r="P51" s="4">
        <v>87</v>
      </c>
      <c r="Q51" s="28">
        <f t="shared" si="10"/>
        <v>81.8</v>
      </c>
      <c r="R51" s="28">
        <f t="shared" si="11"/>
        <v>388.8885714285714</v>
      </c>
    </row>
    <row r="52" spans="1:18" s="2" customFormat="1" ht="18" customHeight="1">
      <c r="A52" s="4">
        <v>49</v>
      </c>
      <c r="B52" s="10" t="s">
        <v>85</v>
      </c>
      <c r="C52" s="18">
        <v>48</v>
      </c>
      <c r="D52" s="7">
        <v>77</v>
      </c>
      <c r="E52" s="8">
        <f t="shared" si="6"/>
        <v>65.4</v>
      </c>
      <c r="F52" s="20">
        <v>60</v>
      </c>
      <c r="G52" s="4">
        <v>92</v>
      </c>
      <c r="H52" s="8">
        <f t="shared" si="7"/>
        <v>79.19999999999999</v>
      </c>
      <c r="I52" s="39">
        <v>86</v>
      </c>
      <c r="J52" s="4">
        <v>95</v>
      </c>
      <c r="K52" s="8">
        <f t="shared" si="8"/>
        <v>91.4</v>
      </c>
      <c r="L52" s="31">
        <v>100</v>
      </c>
      <c r="M52" s="27">
        <v>20</v>
      </c>
      <c r="N52" s="28">
        <f t="shared" si="9"/>
        <v>52</v>
      </c>
      <c r="O52" s="31">
        <v>95</v>
      </c>
      <c r="P52" s="4">
        <v>97</v>
      </c>
      <c r="Q52" s="28">
        <f t="shared" si="10"/>
        <v>96.19999999999999</v>
      </c>
      <c r="R52" s="28">
        <f t="shared" si="11"/>
        <v>384.2</v>
      </c>
    </row>
    <row r="53" spans="1:18" s="3" customFormat="1" ht="18" customHeight="1">
      <c r="A53" s="4">
        <v>50</v>
      </c>
      <c r="B53" s="10" t="s">
        <v>86</v>
      </c>
      <c r="C53" s="11">
        <v>65</v>
      </c>
      <c r="D53" s="7">
        <v>69</v>
      </c>
      <c r="E53" s="8">
        <f t="shared" si="6"/>
        <v>67.4</v>
      </c>
      <c r="F53" s="14">
        <v>60</v>
      </c>
      <c r="G53" s="4">
        <v>75</v>
      </c>
      <c r="H53" s="8">
        <f t="shared" si="7"/>
        <v>69</v>
      </c>
      <c r="I53" s="30">
        <v>87</v>
      </c>
      <c r="J53" s="4">
        <v>64</v>
      </c>
      <c r="K53" s="8">
        <f t="shared" si="8"/>
        <v>73.2</v>
      </c>
      <c r="L53" s="31">
        <v>95</v>
      </c>
      <c r="M53" s="27">
        <v>95</v>
      </c>
      <c r="N53" s="28">
        <f t="shared" si="9"/>
        <v>95</v>
      </c>
      <c r="O53" s="34">
        <v>95</v>
      </c>
      <c r="P53" s="4">
        <v>66</v>
      </c>
      <c r="Q53" s="28">
        <f t="shared" si="10"/>
        <v>77.6</v>
      </c>
      <c r="R53" s="28">
        <f t="shared" si="11"/>
        <v>382.20000000000005</v>
      </c>
    </row>
    <row r="54" spans="1:18" s="2" customFormat="1" ht="18" customHeight="1">
      <c r="A54" s="4">
        <v>51</v>
      </c>
      <c r="B54" s="5" t="s">
        <v>87</v>
      </c>
      <c r="C54" s="6" t="s">
        <v>20</v>
      </c>
      <c r="D54" s="7">
        <v>80</v>
      </c>
      <c r="E54" s="8">
        <f t="shared" si="6"/>
        <v>76.4</v>
      </c>
      <c r="F54" s="22" t="s">
        <v>47</v>
      </c>
      <c r="G54" s="4">
        <v>66</v>
      </c>
      <c r="H54" s="8">
        <f t="shared" si="7"/>
        <v>66.80000000000001</v>
      </c>
      <c r="I54" s="26">
        <v>95.2</v>
      </c>
      <c r="J54" s="12">
        <v>99</v>
      </c>
      <c r="K54" s="8">
        <f t="shared" si="8"/>
        <v>97.48</v>
      </c>
      <c r="L54" s="13">
        <v>85</v>
      </c>
      <c r="M54" s="27">
        <v>48</v>
      </c>
      <c r="N54" s="28">
        <f t="shared" si="9"/>
        <v>62.8</v>
      </c>
      <c r="O54" s="9" t="s">
        <v>50</v>
      </c>
      <c r="P54" s="4">
        <v>76</v>
      </c>
      <c r="Q54" s="28">
        <f t="shared" si="10"/>
        <v>75.2</v>
      </c>
      <c r="R54" s="28">
        <f t="shared" si="11"/>
        <v>378.68</v>
      </c>
    </row>
    <row r="55" spans="1:18" s="2" customFormat="1" ht="18" customHeight="1">
      <c r="A55" s="4">
        <v>52</v>
      </c>
      <c r="B55" s="10" t="s">
        <v>88</v>
      </c>
      <c r="C55" s="11" t="s">
        <v>10</v>
      </c>
      <c r="D55" s="7">
        <v>94</v>
      </c>
      <c r="E55" s="8">
        <f t="shared" si="6"/>
        <v>96.4</v>
      </c>
      <c r="F55" s="23">
        <v>71</v>
      </c>
      <c r="G55" s="12">
        <v>64</v>
      </c>
      <c r="H55" s="8">
        <f t="shared" si="7"/>
        <v>66.8</v>
      </c>
      <c r="I55" s="30">
        <v>82.1714285714286</v>
      </c>
      <c r="J55" s="12">
        <v>90</v>
      </c>
      <c r="K55" s="8">
        <f t="shared" si="8"/>
        <v>86.86857142857144</v>
      </c>
      <c r="L55" s="13">
        <v>85</v>
      </c>
      <c r="M55" s="27">
        <v>7</v>
      </c>
      <c r="N55" s="28">
        <f t="shared" si="9"/>
        <v>38.2</v>
      </c>
      <c r="O55" s="13">
        <v>79</v>
      </c>
      <c r="P55" s="4">
        <v>98</v>
      </c>
      <c r="Q55" s="28">
        <f t="shared" si="10"/>
        <v>90.4</v>
      </c>
      <c r="R55" s="28">
        <f t="shared" si="11"/>
        <v>378.66857142857145</v>
      </c>
    </row>
    <row r="56" spans="1:18" s="2" customFormat="1" ht="18" customHeight="1">
      <c r="A56" s="4">
        <v>53</v>
      </c>
      <c r="B56" s="5" t="s">
        <v>89</v>
      </c>
      <c r="C56" s="6" t="s">
        <v>37</v>
      </c>
      <c r="D56" s="7">
        <v>78</v>
      </c>
      <c r="E56" s="8">
        <f t="shared" si="6"/>
        <v>76.8</v>
      </c>
      <c r="F56" s="22" t="s">
        <v>32</v>
      </c>
      <c r="G56" s="4">
        <v>82</v>
      </c>
      <c r="H56" s="8">
        <f t="shared" si="7"/>
        <v>82.4</v>
      </c>
      <c r="I56" s="26">
        <v>94</v>
      </c>
      <c r="J56" s="4">
        <v>99</v>
      </c>
      <c r="K56" s="8">
        <f t="shared" si="8"/>
        <v>97</v>
      </c>
      <c r="L56" s="13">
        <v>90</v>
      </c>
      <c r="M56" s="27">
        <v>20</v>
      </c>
      <c r="N56" s="28">
        <f t="shared" si="9"/>
        <v>48</v>
      </c>
      <c r="O56" s="9" t="s">
        <v>90</v>
      </c>
      <c r="P56" s="4">
        <v>76</v>
      </c>
      <c r="Q56" s="28">
        <f t="shared" si="10"/>
        <v>74.4</v>
      </c>
      <c r="R56" s="28">
        <f t="shared" si="11"/>
        <v>378.6</v>
      </c>
    </row>
    <row r="57" spans="1:18" s="2" customFormat="1" ht="18" customHeight="1">
      <c r="A57" s="4">
        <v>54</v>
      </c>
      <c r="B57" s="5" t="s">
        <v>91</v>
      </c>
      <c r="C57" s="6" t="s">
        <v>76</v>
      </c>
      <c r="D57" s="7">
        <v>66</v>
      </c>
      <c r="E57" s="8">
        <f t="shared" si="6"/>
        <v>71.2</v>
      </c>
      <c r="F57" s="24">
        <v>60</v>
      </c>
      <c r="G57" s="4">
        <v>87</v>
      </c>
      <c r="H57" s="8">
        <f t="shared" si="7"/>
        <v>76.19999999999999</v>
      </c>
      <c r="I57" s="32">
        <v>81</v>
      </c>
      <c r="J57" s="4">
        <v>84.5</v>
      </c>
      <c r="K57" s="8">
        <f t="shared" si="8"/>
        <v>83.1</v>
      </c>
      <c r="L57" s="13">
        <v>85</v>
      </c>
      <c r="M57" s="27">
        <v>40</v>
      </c>
      <c r="N57" s="28">
        <f t="shared" si="9"/>
        <v>58</v>
      </c>
      <c r="O57" s="13">
        <v>78</v>
      </c>
      <c r="P57" s="4">
        <v>94</v>
      </c>
      <c r="Q57" s="28">
        <f t="shared" si="10"/>
        <v>87.6</v>
      </c>
      <c r="R57" s="28">
        <f t="shared" si="11"/>
        <v>376.1</v>
      </c>
    </row>
    <row r="58" spans="1:18" s="2" customFormat="1" ht="18" customHeight="1">
      <c r="A58" s="4">
        <v>55</v>
      </c>
      <c r="B58" s="10" t="s">
        <v>92</v>
      </c>
      <c r="C58" s="11">
        <v>61</v>
      </c>
      <c r="D58" s="7">
        <v>66</v>
      </c>
      <c r="E58" s="8">
        <f t="shared" si="6"/>
        <v>64</v>
      </c>
      <c r="F58" s="25">
        <v>68</v>
      </c>
      <c r="G58" s="4">
        <v>57</v>
      </c>
      <c r="H58" s="8">
        <f t="shared" si="7"/>
        <v>61.4</v>
      </c>
      <c r="I58" s="30">
        <v>79</v>
      </c>
      <c r="J58" s="4">
        <v>70</v>
      </c>
      <c r="K58" s="8">
        <f t="shared" si="8"/>
        <v>73.6</v>
      </c>
      <c r="L58" s="31">
        <v>95</v>
      </c>
      <c r="M58" s="27">
        <v>85</v>
      </c>
      <c r="N58" s="28">
        <f t="shared" si="9"/>
        <v>89</v>
      </c>
      <c r="O58" s="34">
        <v>90</v>
      </c>
      <c r="P58" s="4">
        <v>79</v>
      </c>
      <c r="Q58" s="28">
        <f t="shared" si="10"/>
        <v>83.4</v>
      </c>
      <c r="R58" s="28">
        <f t="shared" si="11"/>
        <v>371.4</v>
      </c>
    </row>
    <row r="59" spans="1:18" s="2" customFormat="1" ht="18" customHeight="1">
      <c r="A59" s="4">
        <v>56</v>
      </c>
      <c r="B59" s="10" t="s">
        <v>93</v>
      </c>
      <c r="C59" s="11">
        <v>60</v>
      </c>
      <c r="D59" s="7">
        <v>73</v>
      </c>
      <c r="E59" s="8">
        <f t="shared" si="6"/>
        <v>67.8</v>
      </c>
      <c r="F59" s="23">
        <v>70</v>
      </c>
      <c r="G59" s="4">
        <v>92</v>
      </c>
      <c r="H59" s="8">
        <f t="shared" si="7"/>
        <v>83.19999999999999</v>
      </c>
      <c r="I59" s="30">
        <v>78</v>
      </c>
      <c r="J59" s="4">
        <v>80</v>
      </c>
      <c r="K59" s="8">
        <f t="shared" si="8"/>
        <v>79.2</v>
      </c>
      <c r="L59" s="31">
        <v>95</v>
      </c>
      <c r="M59" s="27">
        <v>29</v>
      </c>
      <c r="N59" s="28">
        <f t="shared" si="9"/>
        <v>55.4</v>
      </c>
      <c r="O59" s="31">
        <v>95</v>
      </c>
      <c r="P59" s="4">
        <v>76</v>
      </c>
      <c r="Q59" s="28">
        <f t="shared" si="10"/>
        <v>83.6</v>
      </c>
      <c r="R59" s="28">
        <f t="shared" si="11"/>
        <v>369.19999999999993</v>
      </c>
    </row>
    <row r="60" spans="1:18" s="3" customFormat="1" ht="18" customHeight="1">
      <c r="A60" s="4">
        <v>57</v>
      </c>
      <c r="B60" s="5" t="s">
        <v>94</v>
      </c>
      <c r="C60" s="6" t="s">
        <v>17</v>
      </c>
      <c r="D60" s="7">
        <v>68</v>
      </c>
      <c r="E60" s="8">
        <f t="shared" si="6"/>
        <v>74.8</v>
      </c>
      <c r="F60" s="13">
        <v>60</v>
      </c>
      <c r="G60" s="4">
        <v>53</v>
      </c>
      <c r="H60" s="8">
        <f t="shared" si="7"/>
        <v>55.8</v>
      </c>
      <c r="I60" s="26">
        <v>86.56</v>
      </c>
      <c r="J60" s="4">
        <v>96</v>
      </c>
      <c r="K60" s="8">
        <f t="shared" si="8"/>
        <v>92.22399999999999</v>
      </c>
      <c r="L60" s="13">
        <v>100</v>
      </c>
      <c r="M60" s="27">
        <v>47</v>
      </c>
      <c r="N60" s="28">
        <f t="shared" si="9"/>
        <v>68.2</v>
      </c>
      <c r="O60" s="13">
        <v>79</v>
      </c>
      <c r="P60" s="4">
        <v>76</v>
      </c>
      <c r="Q60" s="28">
        <f t="shared" si="10"/>
        <v>77.2</v>
      </c>
      <c r="R60" s="28">
        <f t="shared" si="11"/>
        <v>368.224</v>
      </c>
    </row>
    <row r="61" spans="1:18" s="2" customFormat="1" ht="18" customHeight="1">
      <c r="A61" s="4">
        <v>58</v>
      </c>
      <c r="B61" s="10" t="s">
        <v>95</v>
      </c>
      <c r="C61" s="11">
        <v>65</v>
      </c>
      <c r="D61" s="7">
        <v>54</v>
      </c>
      <c r="E61" s="8">
        <f t="shared" si="6"/>
        <v>58.4</v>
      </c>
      <c r="F61" s="25">
        <v>60</v>
      </c>
      <c r="G61" s="4">
        <v>61</v>
      </c>
      <c r="H61" s="8">
        <f t="shared" si="7"/>
        <v>60.6</v>
      </c>
      <c r="I61" s="30">
        <v>87</v>
      </c>
      <c r="J61" s="4">
        <v>91</v>
      </c>
      <c r="K61" s="8">
        <f t="shared" si="8"/>
        <v>89.4</v>
      </c>
      <c r="L61" s="31">
        <v>100</v>
      </c>
      <c r="M61" s="27">
        <v>65</v>
      </c>
      <c r="N61" s="28">
        <f t="shared" si="9"/>
        <v>79</v>
      </c>
      <c r="O61" s="34">
        <v>85</v>
      </c>
      <c r="P61" s="4">
        <v>67</v>
      </c>
      <c r="Q61" s="28">
        <f t="shared" si="10"/>
        <v>74.19999999999999</v>
      </c>
      <c r="R61" s="28">
        <f t="shared" si="11"/>
        <v>361.59999999999997</v>
      </c>
    </row>
    <row r="62" spans="1:18" s="2" customFormat="1" ht="18" customHeight="1">
      <c r="A62" s="4">
        <v>59</v>
      </c>
      <c r="B62" s="5" t="s">
        <v>96</v>
      </c>
      <c r="C62" s="6" t="s">
        <v>27</v>
      </c>
      <c r="D62" s="7">
        <v>69</v>
      </c>
      <c r="E62" s="8">
        <f t="shared" si="6"/>
        <v>69.4</v>
      </c>
      <c r="F62" s="22" t="s">
        <v>97</v>
      </c>
      <c r="G62" s="4">
        <v>62</v>
      </c>
      <c r="H62" s="8">
        <f t="shared" si="7"/>
        <v>60</v>
      </c>
      <c r="I62" s="26">
        <v>88.9714285714286</v>
      </c>
      <c r="J62" s="4">
        <v>94</v>
      </c>
      <c r="K62" s="8">
        <f t="shared" si="8"/>
        <v>91.98857142857145</v>
      </c>
      <c r="L62" s="13">
        <v>60</v>
      </c>
      <c r="M62" s="27">
        <v>62</v>
      </c>
      <c r="N62" s="28">
        <f t="shared" si="9"/>
        <v>61.199999999999996</v>
      </c>
      <c r="O62" s="9" t="s">
        <v>98</v>
      </c>
      <c r="P62" s="4">
        <v>79</v>
      </c>
      <c r="Q62" s="28">
        <f t="shared" si="10"/>
        <v>77.8</v>
      </c>
      <c r="R62" s="28">
        <f t="shared" si="11"/>
        <v>360.3885714285715</v>
      </c>
    </row>
    <row r="63" spans="1:18" s="2" customFormat="1" ht="18" customHeight="1">
      <c r="A63" s="4">
        <v>60</v>
      </c>
      <c r="B63" s="10" t="s">
        <v>99</v>
      </c>
      <c r="C63" s="11">
        <v>60</v>
      </c>
      <c r="D63" s="7">
        <v>70</v>
      </c>
      <c r="E63" s="8">
        <f t="shared" si="6"/>
        <v>66</v>
      </c>
      <c r="F63" s="25">
        <v>60</v>
      </c>
      <c r="G63" s="4">
        <v>52</v>
      </c>
      <c r="H63" s="8">
        <f t="shared" si="7"/>
        <v>55.2</v>
      </c>
      <c r="I63" s="30">
        <v>83</v>
      </c>
      <c r="J63" s="4">
        <v>99</v>
      </c>
      <c r="K63" s="8">
        <f t="shared" si="8"/>
        <v>92.6</v>
      </c>
      <c r="L63" s="31">
        <v>75</v>
      </c>
      <c r="M63" s="27">
        <v>52</v>
      </c>
      <c r="N63" s="28">
        <f t="shared" si="9"/>
        <v>61.2</v>
      </c>
      <c r="O63" s="34">
        <v>78</v>
      </c>
      <c r="P63" s="4">
        <v>86</v>
      </c>
      <c r="Q63" s="28">
        <f t="shared" si="10"/>
        <v>82.80000000000001</v>
      </c>
      <c r="R63" s="28">
        <f t="shared" si="11"/>
        <v>357.8</v>
      </c>
    </row>
    <row r="64" spans="1:18" s="2" customFormat="1" ht="18" customHeight="1">
      <c r="A64" s="4">
        <v>61</v>
      </c>
      <c r="B64" s="5" t="s">
        <v>100</v>
      </c>
      <c r="C64" s="6" t="s">
        <v>47</v>
      </c>
      <c r="D64" s="7">
        <v>79</v>
      </c>
      <c r="E64" s="8">
        <f t="shared" si="6"/>
        <v>74.6</v>
      </c>
      <c r="F64" s="24">
        <v>83</v>
      </c>
      <c r="G64" s="4">
        <v>74</v>
      </c>
      <c r="H64" s="8">
        <f t="shared" si="7"/>
        <v>77.6</v>
      </c>
      <c r="I64" s="26">
        <v>91.5714285714286</v>
      </c>
      <c r="J64" s="4">
        <v>94</v>
      </c>
      <c r="K64" s="8">
        <f t="shared" si="8"/>
        <v>93.02857142857144</v>
      </c>
      <c r="L64" s="13">
        <v>60</v>
      </c>
      <c r="M64" s="27">
        <v>40</v>
      </c>
      <c r="N64" s="28">
        <f t="shared" si="9"/>
        <v>48</v>
      </c>
      <c r="O64" s="13">
        <v>68</v>
      </c>
      <c r="P64" s="4">
        <v>59</v>
      </c>
      <c r="Q64" s="28">
        <f t="shared" si="10"/>
        <v>62.6</v>
      </c>
      <c r="R64" s="28">
        <f t="shared" si="11"/>
        <v>355.8285714285714</v>
      </c>
    </row>
    <row r="65" spans="1:18" s="2" customFormat="1" ht="18" customHeight="1">
      <c r="A65" s="4">
        <v>62</v>
      </c>
      <c r="B65" s="10" t="s">
        <v>101</v>
      </c>
      <c r="C65" s="11">
        <v>60</v>
      </c>
      <c r="D65" s="7">
        <v>60</v>
      </c>
      <c r="E65" s="8">
        <f t="shared" si="6"/>
        <v>60</v>
      </c>
      <c r="F65" s="25">
        <v>57</v>
      </c>
      <c r="G65" s="4">
        <v>62</v>
      </c>
      <c r="H65" s="8">
        <f t="shared" si="7"/>
        <v>60</v>
      </c>
      <c r="I65" s="30">
        <v>89</v>
      </c>
      <c r="J65" s="4">
        <v>92</v>
      </c>
      <c r="K65" s="8">
        <f t="shared" si="8"/>
        <v>90.8</v>
      </c>
      <c r="L65" s="31">
        <v>90</v>
      </c>
      <c r="M65" s="27">
        <v>40</v>
      </c>
      <c r="N65" s="28">
        <f t="shared" si="9"/>
        <v>60</v>
      </c>
      <c r="O65" s="34">
        <v>85</v>
      </c>
      <c r="P65" s="4">
        <v>83</v>
      </c>
      <c r="Q65" s="28">
        <f t="shared" si="10"/>
        <v>83.8</v>
      </c>
      <c r="R65" s="28">
        <f t="shared" si="11"/>
        <v>354.6</v>
      </c>
    </row>
    <row r="66" spans="1:18" s="2" customFormat="1" ht="18" customHeight="1">
      <c r="A66" s="4">
        <v>63</v>
      </c>
      <c r="B66" s="10" t="s">
        <v>102</v>
      </c>
      <c r="C66" s="6" t="s">
        <v>54</v>
      </c>
      <c r="D66" s="7">
        <v>54</v>
      </c>
      <c r="E66" s="8">
        <f t="shared" si="6"/>
        <v>56.4</v>
      </c>
      <c r="F66" s="25">
        <v>75</v>
      </c>
      <c r="G66" s="4">
        <v>80</v>
      </c>
      <c r="H66" s="8">
        <f t="shared" si="7"/>
        <v>78</v>
      </c>
      <c r="I66" s="32">
        <v>80</v>
      </c>
      <c r="J66" s="4">
        <v>92</v>
      </c>
      <c r="K66" s="8">
        <f t="shared" si="8"/>
        <v>87.19999999999999</v>
      </c>
      <c r="L66" s="13">
        <v>80</v>
      </c>
      <c r="M66" s="27">
        <v>15</v>
      </c>
      <c r="N66" s="28">
        <f t="shared" si="9"/>
        <v>41</v>
      </c>
      <c r="O66" s="33">
        <v>88</v>
      </c>
      <c r="P66" s="4">
        <v>91</v>
      </c>
      <c r="Q66" s="28">
        <f t="shared" si="10"/>
        <v>89.80000000000001</v>
      </c>
      <c r="R66" s="28">
        <f t="shared" si="11"/>
        <v>352.40000000000003</v>
      </c>
    </row>
    <row r="67" spans="1:18" s="2" customFormat="1" ht="18" customHeight="1">
      <c r="A67" s="4">
        <v>64</v>
      </c>
      <c r="B67" s="5" t="s">
        <v>103</v>
      </c>
      <c r="C67" s="6" t="s">
        <v>27</v>
      </c>
      <c r="D67" s="7">
        <v>81</v>
      </c>
      <c r="E67" s="8">
        <f t="shared" si="6"/>
        <v>76.6</v>
      </c>
      <c r="F67" s="22" t="s">
        <v>104</v>
      </c>
      <c r="G67" s="4">
        <v>70</v>
      </c>
      <c r="H67" s="8">
        <f t="shared" si="7"/>
        <v>62</v>
      </c>
      <c r="I67" s="26">
        <v>78.3428571428571</v>
      </c>
      <c r="J67" s="4">
        <v>99</v>
      </c>
      <c r="K67" s="8">
        <f t="shared" si="8"/>
        <v>90.73714285714284</v>
      </c>
      <c r="L67" s="13">
        <v>85</v>
      </c>
      <c r="M67" s="27">
        <v>8</v>
      </c>
      <c r="N67" s="28">
        <f t="shared" si="9"/>
        <v>38.8</v>
      </c>
      <c r="O67" s="9" t="s">
        <v>105</v>
      </c>
      <c r="P67" s="4">
        <v>95</v>
      </c>
      <c r="Q67" s="28">
        <f t="shared" si="10"/>
        <v>83</v>
      </c>
      <c r="R67" s="28">
        <f t="shared" si="11"/>
        <v>351.13714285714286</v>
      </c>
    </row>
    <row r="68" spans="1:18" s="2" customFormat="1" ht="18" customHeight="1">
      <c r="A68" s="4">
        <v>65</v>
      </c>
      <c r="B68" s="10" t="s">
        <v>106</v>
      </c>
      <c r="C68" s="11">
        <v>60</v>
      </c>
      <c r="D68" s="7">
        <v>66</v>
      </c>
      <c r="E68" s="8">
        <f aca="true" t="shared" si="12" ref="E68:E99">C68*0.4+D68*0.6</f>
        <v>63.6</v>
      </c>
      <c r="F68" s="23">
        <v>60</v>
      </c>
      <c r="G68" s="4">
        <v>67</v>
      </c>
      <c r="H68" s="8">
        <f aca="true" t="shared" si="13" ref="H68:H99">F68*0.4+G68*0.6</f>
        <v>64.19999999999999</v>
      </c>
      <c r="I68" s="30">
        <v>73</v>
      </c>
      <c r="J68" s="4">
        <v>93</v>
      </c>
      <c r="K68" s="8">
        <f aca="true" t="shared" si="14" ref="K68:K99">J68*0.6+I68*0.4</f>
        <v>85</v>
      </c>
      <c r="L68" s="31">
        <v>85</v>
      </c>
      <c r="M68" s="27">
        <v>35</v>
      </c>
      <c r="N68" s="28">
        <f aca="true" t="shared" si="15" ref="N68:N99">L68*0.4+M68*0.6</f>
        <v>55</v>
      </c>
      <c r="O68" s="31">
        <v>88</v>
      </c>
      <c r="P68" s="4">
        <v>80</v>
      </c>
      <c r="Q68" s="28">
        <f aca="true" t="shared" si="16" ref="Q68:Q99">O68*0.4+P68*0.6</f>
        <v>83.2</v>
      </c>
      <c r="R68" s="28">
        <f aca="true" t="shared" si="17" ref="R68:R99">E68+H68+K68+N68+Q68</f>
        <v>350.99999999999994</v>
      </c>
    </row>
    <row r="69" spans="1:18" s="2" customFormat="1" ht="18" customHeight="1">
      <c r="A69" s="4">
        <v>66</v>
      </c>
      <c r="B69" s="5" t="s">
        <v>107</v>
      </c>
      <c r="C69" s="6" t="s">
        <v>59</v>
      </c>
      <c r="D69" s="7">
        <v>60</v>
      </c>
      <c r="E69" s="8">
        <f t="shared" si="12"/>
        <v>66.8</v>
      </c>
      <c r="F69" s="22" t="s">
        <v>44</v>
      </c>
      <c r="G69" s="4">
        <v>78</v>
      </c>
      <c r="H69" s="8">
        <f t="shared" si="13"/>
        <v>74.4</v>
      </c>
      <c r="I69" s="26">
        <v>87.8285714285714</v>
      </c>
      <c r="J69" s="4">
        <v>97</v>
      </c>
      <c r="K69" s="8">
        <f t="shared" si="14"/>
        <v>93.33142857142855</v>
      </c>
      <c r="L69" s="13">
        <v>80</v>
      </c>
      <c r="M69" s="27">
        <v>27</v>
      </c>
      <c r="N69" s="28">
        <f t="shared" si="15"/>
        <v>48.2</v>
      </c>
      <c r="O69" s="9" t="s">
        <v>54</v>
      </c>
      <c r="P69" s="4">
        <v>72</v>
      </c>
      <c r="Q69" s="28">
        <f t="shared" si="16"/>
        <v>67.19999999999999</v>
      </c>
      <c r="R69" s="28">
        <f t="shared" si="17"/>
        <v>349.9314285714285</v>
      </c>
    </row>
    <row r="70" spans="1:18" s="2" customFormat="1" ht="18" customHeight="1">
      <c r="A70" s="4">
        <v>67</v>
      </c>
      <c r="B70" s="10" t="s">
        <v>108</v>
      </c>
      <c r="C70" s="11">
        <v>68</v>
      </c>
      <c r="D70" s="7">
        <v>72</v>
      </c>
      <c r="E70" s="8">
        <f t="shared" si="12"/>
        <v>70.4</v>
      </c>
      <c r="F70" s="23">
        <v>65</v>
      </c>
      <c r="G70" s="4">
        <v>99</v>
      </c>
      <c r="H70" s="8">
        <f t="shared" si="13"/>
        <v>85.4</v>
      </c>
      <c r="I70" s="30">
        <v>89</v>
      </c>
      <c r="J70" s="4">
        <v>93</v>
      </c>
      <c r="K70" s="8">
        <f t="shared" si="14"/>
        <v>91.4</v>
      </c>
      <c r="L70" s="31">
        <v>70</v>
      </c>
      <c r="M70" s="27">
        <v>20</v>
      </c>
      <c r="N70" s="28">
        <f t="shared" si="15"/>
        <v>40</v>
      </c>
      <c r="O70" s="31">
        <v>71</v>
      </c>
      <c r="P70" s="4">
        <v>57</v>
      </c>
      <c r="Q70" s="28">
        <f t="shared" si="16"/>
        <v>62.599999999999994</v>
      </c>
      <c r="R70" s="28">
        <f t="shared" si="17"/>
        <v>349.80000000000007</v>
      </c>
    </row>
    <row r="71" spans="1:18" s="2" customFormat="1" ht="18" customHeight="1">
      <c r="A71" s="4">
        <v>68</v>
      </c>
      <c r="B71" s="10" t="s">
        <v>109</v>
      </c>
      <c r="C71" s="11">
        <v>65</v>
      </c>
      <c r="D71" s="7">
        <v>60</v>
      </c>
      <c r="E71" s="8">
        <f t="shared" si="12"/>
        <v>62</v>
      </c>
      <c r="F71" s="23">
        <v>73</v>
      </c>
      <c r="G71" s="12">
        <v>38</v>
      </c>
      <c r="H71" s="8">
        <f t="shared" si="13"/>
        <v>52</v>
      </c>
      <c r="I71" s="30">
        <v>81</v>
      </c>
      <c r="J71" s="12">
        <v>90</v>
      </c>
      <c r="K71" s="8">
        <f t="shared" si="14"/>
        <v>86.4</v>
      </c>
      <c r="L71" s="31">
        <v>90</v>
      </c>
      <c r="M71" s="27">
        <v>90</v>
      </c>
      <c r="N71" s="28">
        <f t="shared" si="15"/>
        <v>90</v>
      </c>
      <c r="O71" s="34">
        <v>90</v>
      </c>
      <c r="P71" s="4">
        <v>35</v>
      </c>
      <c r="Q71" s="28">
        <f t="shared" si="16"/>
        <v>57</v>
      </c>
      <c r="R71" s="28">
        <f t="shared" si="17"/>
        <v>347.4</v>
      </c>
    </row>
    <row r="72" spans="1:18" s="2" customFormat="1" ht="18" customHeight="1">
      <c r="A72" s="4">
        <v>69</v>
      </c>
      <c r="B72" s="5" t="s">
        <v>110</v>
      </c>
      <c r="C72" s="6" t="s">
        <v>13</v>
      </c>
      <c r="D72" s="7">
        <v>63</v>
      </c>
      <c r="E72" s="8">
        <f t="shared" si="12"/>
        <v>73.8</v>
      </c>
      <c r="F72" s="22" t="s">
        <v>54</v>
      </c>
      <c r="G72" s="4">
        <v>73</v>
      </c>
      <c r="H72" s="8">
        <f t="shared" si="13"/>
        <v>67.8</v>
      </c>
      <c r="I72" s="26">
        <v>76.7142857142857</v>
      </c>
      <c r="J72" s="29">
        <v>75</v>
      </c>
      <c r="K72" s="8">
        <f t="shared" si="14"/>
        <v>75.68571428571428</v>
      </c>
      <c r="L72" s="13">
        <v>75</v>
      </c>
      <c r="M72" s="29">
        <v>10</v>
      </c>
      <c r="N72" s="28">
        <f t="shared" si="15"/>
        <v>36</v>
      </c>
      <c r="O72" s="9" t="s">
        <v>111</v>
      </c>
      <c r="P72" s="7">
        <v>99</v>
      </c>
      <c r="Q72" s="28">
        <f t="shared" si="16"/>
        <v>92.2</v>
      </c>
      <c r="R72" s="28">
        <f t="shared" si="17"/>
        <v>345.48571428571427</v>
      </c>
    </row>
    <row r="73" spans="1:18" s="2" customFormat="1" ht="18" customHeight="1">
      <c r="A73" s="4">
        <v>70</v>
      </c>
      <c r="B73" s="5" t="s">
        <v>112</v>
      </c>
      <c r="C73" s="6" t="s">
        <v>105</v>
      </c>
      <c r="D73" s="7">
        <v>71</v>
      </c>
      <c r="E73" s="8">
        <f t="shared" si="12"/>
        <v>68.6</v>
      </c>
      <c r="F73" s="22" t="s">
        <v>54</v>
      </c>
      <c r="G73" s="4">
        <v>45</v>
      </c>
      <c r="H73" s="8">
        <f t="shared" si="13"/>
        <v>51</v>
      </c>
      <c r="I73" s="26">
        <v>90.6857142857143</v>
      </c>
      <c r="J73" s="4">
        <v>99</v>
      </c>
      <c r="K73" s="8">
        <f t="shared" si="14"/>
        <v>95.67428571428572</v>
      </c>
      <c r="L73" s="13">
        <v>100</v>
      </c>
      <c r="M73" s="27">
        <v>30</v>
      </c>
      <c r="N73" s="28">
        <f t="shared" si="15"/>
        <v>58</v>
      </c>
      <c r="O73" s="9" t="s">
        <v>17</v>
      </c>
      <c r="P73" s="4">
        <v>63</v>
      </c>
      <c r="Q73" s="28">
        <f t="shared" si="16"/>
        <v>71.8</v>
      </c>
      <c r="R73" s="28">
        <f t="shared" si="17"/>
        <v>345.07428571428574</v>
      </c>
    </row>
    <row r="74" spans="1:18" s="2" customFormat="1" ht="18" customHeight="1">
      <c r="A74" s="4">
        <v>71</v>
      </c>
      <c r="B74" s="5" t="s">
        <v>113</v>
      </c>
      <c r="C74" s="6" t="s">
        <v>27</v>
      </c>
      <c r="D74" s="7">
        <v>60</v>
      </c>
      <c r="E74" s="8">
        <f t="shared" si="12"/>
        <v>64</v>
      </c>
      <c r="F74" s="22" t="s">
        <v>54</v>
      </c>
      <c r="G74" s="4">
        <v>63</v>
      </c>
      <c r="H74" s="8">
        <f t="shared" si="13"/>
        <v>61.8</v>
      </c>
      <c r="I74" s="26">
        <v>83.0857142857143</v>
      </c>
      <c r="J74" s="4">
        <v>95</v>
      </c>
      <c r="K74" s="8">
        <f t="shared" si="14"/>
        <v>90.23428571428573</v>
      </c>
      <c r="L74" s="13">
        <v>80</v>
      </c>
      <c r="M74" s="27">
        <v>16</v>
      </c>
      <c r="N74" s="28">
        <f t="shared" si="15"/>
        <v>41.6</v>
      </c>
      <c r="O74" s="9" t="s">
        <v>32</v>
      </c>
      <c r="P74" s="4">
        <v>89</v>
      </c>
      <c r="Q74" s="28">
        <f t="shared" si="16"/>
        <v>86.6</v>
      </c>
      <c r="R74" s="28">
        <f t="shared" si="17"/>
        <v>344.23428571428576</v>
      </c>
    </row>
    <row r="75" spans="1:18" s="2" customFormat="1" ht="18" customHeight="1">
      <c r="A75" s="4">
        <v>72</v>
      </c>
      <c r="B75" s="5" t="s">
        <v>114</v>
      </c>
      <c r="C75" s="6" t="s">
        <v>48</v>
      </c>
      <c r="D75" s="7">
        <v>65</v>
      </c>
      <c r="E75" s="8">
        <f t="shared" si="12"/>
        <v>70.2</v>
      </c>
      <c r="F75" s="22" t="s">
        <v>37</v>
      </c>
      <c r="G75" s="4">
        <v>67</v>
      </c>
      <c r="H75" s="8">
        <f t="shared" si="13"/>
        <v>70.19999999999999</v>
      </c>
      <c r="I75" s="26">
        <v>80.0285714285714</v>
      </c>
      <c r="J75" s="4">
        <v>95</v>
      </c>
      <c r="K75" s="8">
        <f t="shared" si="14"/>
        <v>89.01142857142855</v>
      </c>
      <c r="L75" s="13">
        <v>60</v>
      </c>
      <c r="M75" s="27">
        <v>25</v>
      </c>
      <c r="N75" s="28">
        <f t="shared" si="15"/>
        <v>39</v>
      </c>
      <c r="O75" s="9" t="s">
        <v>98</v>
      </c>
      <c r="P75" s="4">
        <v>74</v>
      </c>
      <c r="Q75" s="28">
        <f t="shared" si="16"/>
        <v>74.8</v>
      </c>
      <c r="R75" s="28">
        <f t="shared" si="17"/>
        <v>343.21142857142854</v>
      </c>
    </row>
    <row r="76" spans="1:18" s="2" customFormat="1" ht="18" customHeight="1">
      <c r="A76" s="4">
        <v>73</v>
      </c>
      <c r="B76" s="10" t="s">
        <v>115</v>
      </c>
      <c r="C76" s="11">
        <v>83</v>
      </c>
      <c r="D76" s="7">
        <v>78</v>
      </c>
      <c r="E76" s="8">
        <f t="shared" si="12"/>
        <v>80</v>
      </c>
      <c r="F76" s="25">
        <v>60</v>
      </c>
      <c r="G76" s="4">
        <v>87</v>
      </c>
      <c r="H76" s="8">
        <f t="shared" si="13"/>
        <v>76.19999999999999</v>
      </c>
      <c r="I76" s="30">
        <v>77</v>
      </c>
      <c r="J76" s="4">
        <v>69</v>
      </c>
      <c r="K76" s="8">
        <f t="shared" si="14"/>
        <v>72.2</v>
      </c>
      <c r="L76" s="31">
        <v>80</v>
      </c>
      <c r="M76" s="27">
        <v>25</v>
      </c>
      <c r="N76" s="28">
        <f t="shared" si="15"/>
        <v>47</v>
      </c>
      <c r="O76" s="34">
        <v>85</v>
      </c>
      <c r="P76" s="4">
        <v>50</v>
      </c>
      <c r="Q76" s="28">
        <f t="shared" si="16"/>
        <v>64</v>
      </c>
      <c r="R76" s="28">
        <f t="shared" si="17"/>
        <v>339.4</v>
      </c>
    </row>
    <row r="77" spans="1:18" s="2" customFormat="1" ht="18" customHeight="1">
      <c r="A77" s="4">
        <v>74</v>
      </c>
      <c r="B77" s="10" t="s">
        <v>116</v>
      </c>
      <c r="C77" s="11">
        <v>61</v>
      </c>
      <c r="D77" s="7">
        <v>77</v>
      </c>
      <c r="E77" s="8">
        <f t="shared" si="12"/>
        <v>70.6</v>
      </c>
      <c r="F77" s="23">
        <v>60</v>
      </c>
      <c r="G77" s="4">
        <v>80</v>
      </c>
      <c r="H77" s="8">
        <f t="shared" si="13"/>
        <v>72</v>
      </c>
      <c r="I77" s="30">
        <v>79</v>
      </c>
      <c r="J77" s="4">
        <v>74</v>
      </c>
      <c r="K77" s="8">
        <f t="shared" si="14"/>
        <v>76</v>
      </c>
      <c r="L77" s="31">
        <v>75</v>
      </c>
      <c r="M77" s="27">
        <v>10</v>
      </c>
      <c r="N77" s="28">
        <f t="shared" si="15"/>
        <v>36</v>
      </c>
      <c r="O77" s="31">
        <v>80</v>
      </c>
      <c r="P77" s="4">
        <v>87</v>
      </c>
      <c r="Q77" s="28">
        <f t="shared" si="16"/>
        <v>84.19999999999999</v>
      </c>
      <c r="R77" s="28">
        <f t="shared" si="17"/>
        <v>338.79999999999995</v>
      </c>
    </row>
    <row r="78" spans="1:18" s="2" customFormat="1" ht="18" customHeight="1">
      <c r="A78" s="4">
        <v>75</v>
      </c>
      <c r="B78" s="5" t="s">
        <v>117</v>
      </c>
      <c r="C78" s="6" t="s">
        <v>118</v>
      </c>
      <c r="D78" s="7">
        <v>51</v>
      </c>
      <c r="E78" s="8">
        <f t="shared" si="12"/>
        <v>55.4</v>
      </c>
      <c r="F78" s="24">
        <v>60</v>
      </c>
      <c r="G78" s="4">
        <v>63</v>
      </c>
      <c r="H78" s="8">
        <f t="shared" si="13"/>
        <v>61.8</v>
      </c>
      <c r="I78" s="26">
        <v>83.2</v>
      </c>
      <c r="J78" s="4">
        <v>95</v>
      </c>
      <c r="K78" s="8">
        <f t="shared" si="14"/>
        <v>90.28</v>
      </c>
      <c r="L78" s="13">
        <v>90</v>
      </c>
      <c r="M78" s="27">
        <v>16</v>
      </c>
      <c r="N78" s="28">
        <f t="shared" si="15"/>
        <v>45.6</v>
      </c>
      <c r="O78" s="13">
        <v>80</v>
      </c>
      <c r="P78" s="4">
        <v>86</v>
      </c>
      <c r="Q78" s="28">
        <f t="shared" si="16"/>
        <v>83.6</v>
      </c>
      <c r="R78" s="28">
        <f t="shared" si="17"/>
        <v>336.67999999999995</v>
      </c>
    </row>
    <row r="79" spans="1:18" s="2" customFormat="1" ht="18" customHeight="1">
      <c r="A79" s="4">
        <v>76</v>
      </c>
      <c r="B79" s="10" t="s">
        <v>119</v>
      </c>
      <c r="C79" s="11">
        <v>61</v>
      </c>
      <c r="D79" s="7">
        <v>73</v>
      </c>
      <c r="E79" s="8">
        <f t="shared" si="12"/>
        <v>68.2</v>
      </c>
      <c r="F79" s="23">
        <v>60</v>
      </c>
      <c r="G79" s="4">
        <v>80</v>
      </c>
      <c r="H79" s="8">
        <f t="shared" si="13"/>
        <v>72</v>
      </c>
      <c r="I79" s="30">
        <v>76</v>
      </c>
      <c r="J79" s="4">
        <v>79.5</v>
      </c>
      <c r="K79" s="8">
        <f t="shared" si="14"/>
        <v>78.1</v>
      </c>
      <c r="L79" s="31">
        <v>85</v>
      </c>
      <c r="M79" s="27">
        <v>10</v>
      </c>
      <c r="N79" s="28">
        <f t="shared" si="15"/>
        <v>40</v>
      </c>
      <c r="O79" s="31">
        <v>83</v>
      </c>
      <c r="P79" s="4">
        <v>75</v>
      </c>
      <c r="Q79" s="28">
        <f t="shared" si="16"/>
        <v>78.2</v>
      </c>
      <c r="R79" s="28">
        <f t="shared" si="17"/>
        <v>336.49999999999994</v>
      </c>
    </row>
    <row r="80" spans="1:18" s="2" customFormat="1" ht="18" customHeight="1">
      <c r="A80" s="4">
        <v>77</v>
      </c>
      <c r="B80" s="5" t="s">
        <v>121</v>
      </c>
      <c r="C80" s="6" t="s">
        <v>105</v>
      </c>
      <c r="D80" s="7">
        <v>52</v>
      </c>
      <c r="E80" s="8">
        <f t="shared" si="12"/>
        <v>57.2</v>
      </c>
      <c r="F80" s="22" t="s">
        <v>54</v>
      </c>
      <c r="G80" s="4">
        <v>39</v>
      </c>
      <c r="H80" s="8">
        <f t="shared" si="13"/>
        <v>47.4</v>
      </c>
      <c r="I80" s="26">
        <v>97.6571428571429</v>
      </c>
      <c r="J80" s="4">
        <v>99</v>
      </c>
      <c r="K80" s="8">
        <f t="shared" si="14"/>
        <v>98.46285714285716</v>
      </c>
      <c r="L80" s="13">
        <v>80</v>
      </c>
      <c r="M80" s="27">
        <v>25</v>
      </c>
      <c r="N80" s="28">
        <f t="shared" si="15"/>
        <v>47</v>
      </c>
      <c r="O80" s="9" t="s">
        <v>69</v>
      </c>
      <c r="P80" s="4">
        <v>83</v>
      </c>
      <c r="Q80" s="28">
        <f t="shared" si="16"/>
        <v>83.4</v>
      </c>
      <c r="R80" s="28">
        <f t="shared" si="17"/>
        <v>333.46285714285716</v>
      </c>
    </row>
    <row r="81" spans="1:18" s="2" customFormat="1" ht="18" customHeight="1">
      <c r="A81" s="4">
        <v>78</v>
      </c>
      <c r="B81" s="10" t="s">
        <v>122</v>
      </c>
      <c r="C81" s="11">
        <v>75</v>
      </c>
      <c r="D81" s="7">
        <v>71</v>
      </c>
      <c r="E81" s="8">
        <f t="shared" si="12"/>
        <v>72.6</v>
      </c>
      <c r="F81" s="23">
        <v>60</v>
      </c>
      <c r="G81" s="4">
        <v>77</v>
      </c>
      <c r="H81" s="8">
        <f t="shared" si="13"/>
        <v>70.19999999999999</v>
      </c>
      <c r="I81" s="30">
        <v>67</v>
      </c>
      <c r="J81" s="4">
        <v>87</v>
      </c>
      <c r="K81" s="8">
        <f t="shared" si="14"/>
        <v>79</v>
      </c>
      <c r="L81" s="31">
        <v>70</v>
      </c>
      <c r="M81" s="27">
        <v>7</v>
      </c>
      <c r="N81" s="28">
        <f t="shared" si="15"/>
        <v>32.2</v>
      </c>
      <c r="O81" s="31">
        <v>70</v>
      </c>
      <c r="P81" s="4">
        <v>84</v>
      </c>
      <c r="Q81" s="28">
        <f t="shared" si="16"/>
        <v>78.4</v>
      </c>
      <c r="R81" s="28">
        <f t="shared" si="17"/>
        <v>332.4</v>
      </c>
    </row>
    <row r="82" spans="1:18" s="2" customFormat="1" ht="18" customHeight="1">
      <c r="A82" s="4">
        <v>79</v>
      </c>
      <c r="B82" s="10" t="s">
        <v>123</v>
      </c>
      <c r="C82" s="11">
        <v>60</v>
      </c>
      <c r="D82" s="7">
        <v>71</v>
      </c>
      <c r="E82" s="8">
        <f t="shared" si="12"/>
        <v>66.6</v>
      </c>
      <c r="F82" s="23">
        <v>69</v>
      </c>
      <c r="G82" s="31">
        <v>73</v>
      </c>
      <c r="H82" s="8">
        <f t="shared" si="13"/>
        <v>71.4</v>
      </c>
      <c r="I82" s="30">
        <v>72</v>
      </c>
      <c r="J82" s="31">
        <v>52</v>
      </c>
      <c r="K82" s="8">
        <f t="shared" si="14"/>
        <v>60</v>
      </c>
      <c r="L82" s="31">
        <v>85</v>
      </c>
      <c r="M82" s="27">
        <v>15</v>
      </c>
      <c r="N82" s="28">
        <f t="shared" si="15"/>
        <v>43</v>
      </c>
      <c r="O82" s="31">
        <v>80</v>
      </c>
      <c r="P82" s="4">
        <v>96</v>
      </c>
      <c r="Q82" s="28">
        <f t="shared" si="16"/>
        <v>89.6</v>
      </c>
      <c r="R82" s="28">
        <f t="shared" si="17"/>
        <v>330.6</v>
      </c>
    </row>
    <row r="83" spans="1:18" s="3" customFormat="1" ht="18" customHeight="1">
      <c r="A83" s="4">
        <v>80</v>
      </c>
      <c r="B83" s="10" t="s">
        <v>124</v>
      </c>
      <c r="C83" s="11" t="s">
        <v>27</v>
      </c>
      <c r="D83" s="7">
        <v>64</v>
      </c>
      <c r="E83" s="8">
        <f t="shared" si="12"/>
        <v>66.4</v>
      </c>
      <c r="F83" s="31" t="s">
        <v>111</v>
      </c>
      <c r="G83" s="12">
        <v>42</v>
      </c>
      <c r="H83" s="8">
        <f t="shared" si="13"/>
        <v>58</v>
      </c>
      <c r="I83" s="30">
        <v>89.3428571428571</v>
      </c>
      <c r="J83" s="12">
        <v>96</v>
      </c>
      <c r="K83" s="8">
        <f t="shared" si="14"/>
        <v>93.33714285714284</v>
      </c>
      <c r="L83" s="13">
        <v>90</v>
      </c>
      <c r="M83" s="27">
        <v>5</v>
      </c>
      <c r="N83" s="28">
        <f t="shared" si="15"/>
        <v>39</v>
      </c>
      <c r="O83" s="9" t="s">
        <v>98</v>
      </c>
      <c r="P83" s="4">
        <v>72</v>
      </c>
      <c r="Q83" s="28">
        <f t="shared" si="16"/>
        <v>73.6</v>
      </c>
      <c r="R83" s="28">
        <f t="shared" si="17"/>
        <v>330.3371428571428</v>
      </c>
    </row>
    <row r="84" spans="1:18" s="2" customFormat="1" ht="18" customHeight="1">
      <c r="A84" s="4">
        <v>81</v>
      </c>
      <c r="B84" s="10" t="s">
        <v>125</v>
      </c>
      <c r="C84" s="11">
        <v>65</v>
      </c>
      <c r="D84" s="7">
        <v>71</v>
      </c>
      <c r="E84" s="8">
        <f t="shared" si="12"/>
        <v>68.6</v>
      </c>
      <c r="F84" s="25">
        <v>60</v>
      </c>
      <c r="G84" s="4">
        <v>79</v>
      </c>
      <c r="H84" s="8">
        <f t="shared" si="13"/>
        <v>71.4</v>
      </c>
      <c r="I84" s="30">
        <v>80</v>
      </c>
      <c r="J84" s="4">
        <v>90</v>
      </c>
      <c r="K84" s="8">
        <f t="shared" si="14"/>
        <v>86</v>
      </c>
      <c r="L84" s="31">
        <v>90</v>
      </c>
      <c r="M84" s="27">
        <v>0</v>
      </c>
      <c r="N84" s="28">
        <f t="shared" si="15"/>
        <v>36</v>
      </c>
      <c r="O84" s="34">
        <v>85</v>
      </c>
      <c r="P84" s="4">
        <v>56</v>
      </c>
      <c r="Q84" s="28">
        <f t="shared" si="16"/>
        <v>67.6</v>
      </c>
      <c r="R84" s="28">
        <f t="shared" si="17"/>
        <v>329.6</v>
      </c>
    </row>
    <row r="85" spans="1:18" s="2" customFormat="1" ht="18" customHeight="1">
      <c r="A85" s="4">
        <v>82</v>
      </c>
      <c r="B85" s="5" t="s">
        <v>126</v>
      </c>
      <c r="C85" s="6" t="s">
        <v>20</v>
      </c>
      <c r="D85" s="7">
        <v>61</v>
      </c>
      <c r="E85" s="8">
        <f t="shared" si="12"/>
        <v>65</v>
      </c>
      <c r="F85" s="22" t="s">
        <v>54</v>
      </c>
      <c r="G85" s="4">
        <v>41</v>
      </c>
      <c r="H85" s="8">
        <f t="shared" si="13"/>
        <v>48.599999999999994</v>
      </c>
      <c r="I85" s="26">
        <v>89.6285714285714</v>
      </c>
      <c r="J85" s="4">
        <v>97</v>
      </c>
      <c r="K85" s="8">
        <f t="shared" si="14"/>
        <v>94.05142857142856</v>
      </c>
      <c r="L85" s="13">
        <v>70</v>
      </c>
      <c r="M85" s="27">
        <v>5</v>
      </c>
      <c r="N85" s="28">
        <f t="shared" si="15"/>
        <v>31</v>
      </c>
      <c r="O85" s="9" t="s">
        <v>69</v>
      </c>
      <c r="P85" s="4">
        <v>94</v>
      </c>
      <c r="Q85" s="28">
        <f t="shared" si="16"/>
        <v>90</v>
      </c>
      <c r="R85" s="28">
        <f t="shared" si="17"/>
        <v>328.65142857142854</v>
      </c>
    </row>
    <row r="86" spans="1:18" s="2" customFormat="1" ht="18" customHeight="1">
      <c r="A86" s="4">
        <v>83</v>
      </c>
      <c r="B86" s="5" t="s">
        <v>127</v>
      </c>
      <c r="C86" s="6" t="s">
        <v>54</v>
      </c>
      <c r="D86" s="7">
        <v>50</v>
      </c>
      <c r="E86" s="8">
        <f t="shared" si="12"/>
        <v>54</v>
      </c>
      <c r="F86" s="22" t="s">
        <v>54</v>
      </c>
      <c r="G86" s="4">
        <v>67</v>
      </c>
      <c r="H86" s="8">
        <f t="shared" si="13"/>
        <v>64.19999999999999</v>
      </c>
      <c r="I86" s="26">
        <v>82.3714285714286</v>
      </c>
      <c r="J86" s="4">
        <v>86</v>
      </c>
      <c r="K86" s="8">
        <f t="shared" si="14"/>
        <v>84.54857142857145</v>
      </c>
      <c r="L86" s="13">
        <v>95</v>
      </c>
      <c r="M86" s="27">
        <v>15</v>
      </c>
      <c r="N86" s="28">
        <f t="shared" si="15"/>
        <v>47</v>
      </c>
      <c r="O86" s="9" t="s">
        <v>20</v>
      </c>
      <c r="P86" s="4">
        <v>84</v>
      </c>
      <c r="Q86" s="28">
        <f t="shared" si="16"/>
        <v>78.8</v>
      </c>
      <c r="R86" s="28">
        <f t="shared" si="17"/>
        <v>328.54857142857145</v>
      </c>
    </row>
    <row r="87" spans="1:18" s="2" customFormat="1" ht="18" customHeight="1">
      <c r="A87" s="4">
        <v>84</v>
      </c>
      <c r="B87" s="10" t="s">
        <v>120</v>
      </c>
      <c r="C87" s="11">
        <v>70</v>
      </c>
      <c r="D87" s="7">
        <v>65</v>
      </c>
      <c r="E87" s="8">
        <f t="shared" si="12"/>
        <v>67</v>
      </c>
      <c r="F87" s="23">
        <v>67</v>
      </c>
      <c r="G87" s="4">
        <v>80</v>
      </c>
      <c r="H87" s="8">
        <f t="shared" si="13"/>
        <v>74.8</v>
      </c>
      <c r="I87" s="30">
        <v>93</v>
      </c>
      <c r="J87" s="4">
        <v>55</v>
      </c>
      <c r="K87" s="8">
        <f t="shared" si="14"/>
        <v>70.2</v>
      </c>
      <c r="L87" s="31">
        <v>85</v>
      </c>
      <c r="M87" s="27">
        <v>5</v>
      </c>
      <c r="N87" s="28">
        <f t="shared" si="15"/>
        <v>37</v>
      </c>
      <c r="O87" s="31">
        <v>85</v>
      </c>
      <c r="P87" s="4">
        <v>75</v>
      </c>
      <c r="Q87" s="28">
        <f t="shared" si="16"/>
        <v>79</v>
      </c>
      <c r="R87" s="28">
        <f t="shared" si="17"/>
        <v>328</v>
      </c>
    </row>
    <row r="88" spans="1:18" s="2" customFormat="1" ht="18" customHeight="1">
      <c r="A88" s="4">
        <v>85</v>
      </c>
      <c r="B88" s="5" t="s">
        <v>128</v>
      </c>
      <c r="C88" s="6" t="s">
        <v>105</v>
      </c>
      <c r="D88" s="7">
        <v>54</v>
      </c>
      <c r="E88" s="8">
        <f t="shared" si="12"/>
        <v>58.4</v>
      </c>
      <c r="F88" s="22" t="s">
        <v>54</v>
      </c>
      <c r="G88" s="4">
        <v>55</v>
      </c>
      <c r="H88" s="8">
        <f t="shared" si="13"/>
        <v>57</v>
      </c>
      <c r="I88" s="26">
        <v>72.5714285714286</v>
      </c>
      <c r="J88" s="4">
        <v>96</v>
      </c>
      <c r="K88" s="8">
        <f t="shared" si="14"/>
        <v>86.62857142857143</v>
      </c>
      <c r="L88" s="13">
        <v>100</v>
      </c>
      <c r="M88" s="27">
        <v>14</v>
      </c>
      <c r="N88" s="28">
        <f t="shared" si="15"/>
        <v>48.4</v>
      </c>
      <c r="O88" s="9" t="s">
        <v>129</v>
      </c>
      <c r="P88" s="4">
        <v>82</v>
      </c>
      <c r="Q88" s="28">
        <f t="shared" si="16"/>
        <v>76</v>
      </c>
      <c r="R88" s="28">
        <f t="shared" si="17"/>
        <v>326.42857142857144</v>
      </c>
    </row>
    <row r="89" spans="1:18" s="2" customFormat="1" ht="18" customHeight="1">
      <c r="A89" s="4">
        <v>86</v>
      </c>
      <c r="B89" s="5" t="s">
        <v>130</v>
      </c>
      <c r="C89" s="6" t="s">
        <v>105</v>
      </c>
      <c r="D89" s="7">
        <v>67</v>
      </c>
      <c r="E89" s="8">
        <f t="shared" si="12"/>
        <v>66.19999999999999</v>
      </c>
      <c r="F89" s="22" t="s">
        <v>54</v>
      </c>
      <c r="G89" s="4">
        <v>54</v>
      </c>
      <c r="H89" s="8">
        <f t="shared" si="13"/>
        <v>56.4</v>
      </c>
      <c r="I89" s="26">
        <v>79.2285714285714</v>
      </c>
      <c r="J89" s="4">
        <v>97</v>
      </c>
      <c r="K89" s="8">
        <f t="shared" si="14"/>
        <v>89.89142857142855</v>
      </c>
      <c r="L89" s="13">
        <v>85</v>
      </c>
      <c r="M89" s="27">
        <v>15</v>
      </c>
      <c r="N89" s="28">
        <f t="shared" si="15"/>
        <v>43</v>
      </c>
      <c r="O89" s="9" t="s">
        <v>30</v>
      </c>
      <c r="P89" s="4">
        <v>65</v>
      </c>
      <c r="Q89" s="28">
        <f t="shared" si="16"/>
        <v>68.2</v>
      </c>
      <c r="R89" s="28">
        <f t="shared" si="17"/>
        <v>323.69142857142856</v>
      </c>
    </row>
    <row r="90" spans="1:18" s="2" customFormat="1" ht="18" customHeight="1">
      <c r="A90" s="4">
        <v>87</v>
      </c>
      <c r="B90" s="10" t="s">
        <v>131</v>
      </c>
      <c r="C90" s="11">
        <v>69</v>
      </c>
      <c r="D90" s="7">
        <v>77</v>
      </c>
      <c r="E90" s="8">
        <f t="shared" si="12"/>
        <v>73.8</v>
      </c>
      <c r="F90" s="23">
        <v>55</v>
      </c>
      <c r="G90" s="4">
        <v>77</v>
      </c>
      <c r="H90" s="8">
        <f t="shared" si="13"/>
        <v>68.19999999999999</v>
      </c>
      <c r="I90" s="30">
        <v>52</v>
      </c>
      <c r="J90" s="4">
        <v>56</v>
      </c>
      <c r="K90" s="8">
        <f t="shared" si="14"/>
        <v>54.400000000000006</v>
      </c>
      <c r="L90" s="31">
        <v>60</v>
      </c>
      <c r="M90" s="27">
        <v>30</v>
      </c>
      <c r="N90" s="28">
        <f t="shared" si="15"/>
        <v>42</v>
      </c>
      <c r="O90" s="31">
        <v>70</v>
      </c>
      <c r="P90" s="4">
        <v>94</v>
      </c>
      <c r="Q90" s="28">
        <f t="shared" si="16"/>
        <v>84.4</v>
      </c>
      <c r="R90" s="28">
        <f t="shared" si="17"/>
        <v>322.8</v>
      </c>
    </row>
    <row r="91" spans="1:18" s="2" customFormat="1" ht="18" customHeight="1">
      <c r="A91" s="4">
        <v>88</v>
      </c>
      <c r="B91" s="5" t="s">
        <v>132</v>
      </c>
      <c r="C91" s="6" t="s">
        <v>27</v>
      </c>
      <c r="D91" s="7">
        <v>60</v>
      </c>
      <c r="E91" s="8">
        <f t="shared" si="12"/>
        <v>64</v>
      </c>
      <c r="F91" s="22" t="s">
        <v>104</v>
      </c>
      <c r="G91" s="4">
        <v>35</v>
      </c>
      <c r="H91" s="8">
        <f t="shared" si="13"/>
        <v>41</v>
      </c>
      <c r="I91" s="26">
        <v>71.4857142857143</v>
      </c>
      <c r="J91" s="4">
        <v>96</v>
      </c>
      <c r="K91" s="8">
        <f t="shared" si="14"/>
        <v>86.19428571428571</v>
      </c>
      <c r="L91" s="13">
        <v>60</v>
      </c>
      <c r="M91" s="27">
        <v>25</v>
      </c>
      <c r="N91" s="28">
        <f t="shared" si="15"/>
        <v>39</v>
      </c>
      <c r="O91" s="9" t="s">
        <v>133</v>
      </c>
      <c r="P91" s="4">
        <v>88</v>
      </c>
      <c r="Q91" s="28">
        <f t="shared" si="16"/>
        <v>78</v>
      </c>
      <c r="R91" s="28">
        <f t="shared" si="17"/>
        <v>308.1942857142857</v>
      </c>
    </row>
    <row r="92" spans="1:18" s="2" customFormat="1" ht="18" customHeight="1">
      <c r="A92" s="4">
        <v>89</v>
      </c>
      <c r="B92" s="10" t="s">
        <v>134</v>
      </c>
      <c r="C92" s="11">
        <v>64</v>
      </c>
      <c r="D92" s="7">
        <v>67</v>
      </c>
      <c r="E92" s="8">
        <f t="shared" si="12"/>
        <v>65.8</v>
      </c>
      <c r="F92" s="25">
        <v>60</v>
      </c>
      <c r="G92" s="4">
        <v>48</v>
      </c>
      <c r="H92" s="8">
        <f t="shared" si="13"/>
        <v>52.8</v>
      </c>
      <c r="I92" s="30">
        <v>48</v>
      </c>
      <c r="J92" s="4">
        <v>71</v>
      </c>
      <c r="K92" s="8">
        <f t="shared" si="14"/>
        <v>61.800000000000004</v>
      </c>
      <c r="L92" s="31">
        <v>60</v>
      </c>
      <c r="M92" s="27">
        <v>30</v>
      </c>
      <c r="N92" s="28">
        <f t="shared" si="15"/>
        <v>42</v>
      </c>
      <c r="O92" s="34">
        <v>65</v>
      </c>
      <c r="P92" s="4">
        <v>88</v>
      </c>
      <c r="Q92" s="28">
        <f t="shared" si="16"/>
        <v>78.8</v>
      </c>
      <c r="R92" s="28">
        <f t="shared" si="17"/>
        <v>301.2</v>
      </c>
    </row>
    <row r="93" spans="1:18" s="2" customFormat="1" ht="18" customHeight="1">
      <c r="A93" s="4">
        <v>90</v>
      </c>
      <c r="B93" s="10" t="s">
        <v>135</v>
      </c>
      <c r="C93" s="11">
        <v>66</v>
      </c>
      <c r="D93" s="7">
        <v>55</v>
      </c>
      <c r="E93" s="8">
        <f t="shared" si="12"/>
        <v>59.400000000000006</v>
      </c>
      <c r="F93" s="23">
        <v>50</v>
      </c>
      <c r="G93" s="4">
        <v>84</v>
      </c>
      <c r="H93" s="8">
        <f t="shared" si="13"/>
        <v>70.4</v>
      </c>
      <c r="I93" s="30">
        <v>72</v>
      </c>
      <c r="J93" s="29">
        <v>75</v>
      </c>
      <c r="K93" s="8">
        <f t="shared" si="14"/>
        <v>73.8</v>
      </c>
      <c r="L93" s="31">
        <v>60</v>
      </c>
      <c r="M93" s="29">
        <v>0</v>
      </c>
      <c r="N93" s="28">
        <f t="shared" si="15"/>
        <v>24</v>
      </c>
      <c r="O93" s="31">
        <v>75</v>
      </c>
      <c r="P93" s="7">
        <v>71</v>
      </c>
      <c r="Q93" s="28">
        <f t="shared" si="16"/>
        <v>72.6</v>
      </c>
      <c r="R93" s="28">
        <f t="shared" si="17"/>
        <v>300.20000000000005</v>
      </c>
    </row>
    <row r="94" spans="1:18" s="2" customFormat="1" ht="18" customHeight="1">
      <c r="A94" s="4">
        <v>91</v>
      </c>
      <c r="B94" s="5" t="s">
        <v>136</v>
      </c>
      <c r="C94" s="6" t="s">
        <v>37</v>
      </c>
      <c r="D94" s="7">
        <v>68</v>
      </c>
      <c r="E94" s="8">
        <f t="shared" si="12"/>
        <v>70.8</v>
      </c>
      <c r="F94" s="22" t="s">
        <v>104</v>
      </c>
      <c r="G94" s="4">
        <v>33</v>
      </c>
      <c r="H94" s="8">
        <f t="shared" si="13"/>
        <v>39.8</v>
      </c>
      <c r="I94" s="26">
        <v>66.4285714285714</v>
      </c>
      <c r="J94" s="4">
        <v>85</v>
      </c>
      <c r="K94" s="8">
        <f t="shared" si="14"/>
        <v>77.57142857142856</v>
      </c>
      <c r="L94" s="13">
        <v>60</v>
      </c>
      <c r="M94" s="47">
        <v>25</v>
      </c>
      <c r="N94" s="28">
        <f t="shared" si="15"/>
        <v>39</v>
      </c>
      <c r="O94" s="9" t="s">
        <v>98</v>
      </c>
      <c r="P94" s="4">
        <v>64</v>
      </c>
      <c r="Q94" s="28">
        <f t="shared" si="16"/>
        <v>68.8</v>
      </c>
      <c r="R94" s="28">
        <f t="shared" si="17"/>
        <v>295.97142857142853</v>
      </c>
    </row>
    <row r="95" spans="1:18" s="2" customFormat="1" ht="18" customHeight="1">
      <c r="A95" s="4">
        <v>92</v>
      </c>
      <c r="B95" s="40" t="s">
        <v>137</v>
      </c>
      <c r="C95" s="41" t="s">
        <v>37</v>
      </c>
      <c r="D95" s="7">
        <v>60</v>
      </c>
      <c r="E95" s="8">
        <f t="shared" si="12"/>
        <v>66</v>
      </c>
      <c r="F95" s="42" t="s">
        <v>44</v>
      </c>
      <c r="G95" s="12">
        <v>68</v>
      </c>
      <c r="H95" s="8">
        <f t="shared" si="13"/>
        <v>68.4</v>
      </c>
      <c r="I95" s="30">
        <v>81.1714285714286</v>
      </c>
      <c r="J95" s="12">
        <v>36</v>
      </c>
      <c r="K95" s="8">
        <f t="shared" si="14"/>
        <v>54.068571428571445</v>
      </c>
      <c r="L95" s="13">
        <v>60</v>
      </c>
      <c r="M95" s="27">
        <v>10</v>
      </c>
      <c r="N95" s="28">
        <f t="shared" si="15"/>
        <v>30</v>
      </c>
      <c r="O95" s="9" t="s">
        <v>27</v>
      </c>
      <c r="P95" s="4">
        <v>78</v>
      </c>
      <c r="Q95" s="28">
        <f t="shared" si="16"/>
        <v>74.8</v>
      </c>
      <c r="R95" s="28">
        <f t="shared" si="17"/>
        <v>293.2685714285715</v>
      </c>
    </row>
    <row r="96" spans="1:18" s="2" customFormat="1" ht="18" customHeight="1">
      <c r="A96" s="4">
        <v>93</v>
      </c>
      <c r="B96" s="43" t="s">
        <v>138</v>
      </c>
      <c r="C96" s="20">
        <v>60</v>
      </c>
      <c r="D96" s="7">
        <v>66</v>
      </c>
      <c r="E96" s="8">
        <f t="shared" si="12"/>
        <v>63.6</v>
      </c>
      <c r="F96" s="45">
        <v>50</v>
      </c>
      <c r="G96" s="4">
        <v>84</v>
      </c>
      <c r="H96" s="8">
        <f t="shared" si="13"/>
        <v>70.4</v>
      </c>
      <c r="I96" s="30">
        <v>57</v>
      </c>
      <c r="J96" s="4">
        <v>86</v>
      </c>
      <c r="K96" s="8">
        <f t="shared" si="14"/>
        <v>74.4</v>
      </c>
      <c r="L96" s="31">
        <v>60</v>
      </c>
      <c r="M96" s="27">
        <v>10</v>
      </c>
      <c r="N96" s="28">
        <f t="shared" si="15"/>
        <v>30</v>
      </c>
      <c r="O96" s="34">
        <v>65</v>
      </c>
      <c r="P96" s="4">
        <v>46</v>
      </c>
      <c r="Q96" s="28">
        <f t="shared" si="16"/>
        <v>53.599999999999994</v>
      </c>
      <c r="R96" s="28">
        <f t="shared" si="17"/>
        <v>292</v>
      </c>
    </row>
    <row r="97" spans="1:18" s="2" customFormat="1" ht="18" customHeight="1">
      <c r="A97" s="4">
        <v>94</v>
      </c>
      <c r="B97" s="44" t="s">
        <v>139</v>
      </c>
      <c r="C97" s="17" t="s">
        <v>54</v>
      </c>
      <c r="D97" s="7">
        <v>60</v>
      </c>
      <c r="E97" s="8">
        <f t="shared" si="12"/>
        <v>60</v>
      </c>
      <c r="F97" s="46" t="s">
        <v>104</v>
      </c>
      <c r="G97" s="4">
        <v>46</v>
      </c>
      <c r="H97" s="8">
        <f t="shared" si="13"/>
        <v>47.599999999999994</v>
      </c>
      <c r="I97" s="26">
        <v>78.7714285714286</v>
      </c>
      <c r="J97" s="4">
        <v>97</v>
      </c>
      <c r="K97" s="8">
        <f t="shared" si="14"/>
        <v>89.70857142857145</v>
      </c>
      <c r="L97" s="13">
        <v>60</v>
      </c>
      <c r="M97" s="27">
        <v>10</v>
      </c>
      <c r="N97" s="28">
        <f t="shared" si="15"/>
        <v>30</v>
      </c>
      <c r="O97" s="9" t="s">
        <v>47</v>
      </c>
      <c r="P97" s="4">
        <v>62</v>
      </c>
      <c r="Q97" s="28">
        <f t="shared" si="16"/>
        <v>64.4</v>
      </c>
      <c r="R97" s="28">
        <f t="shared" si="17"/>
        <v>291.7085714285714</v>
      </c>
    </row>
    <row r="98" spans="1:18" s="2" customFormat="1" ht="18" customHeight="1">
      <c r="A98" s="4">
        <v>95</v>
      </c>
      <c r="B98" s="43" t="s">
        <v>140</v>
      </c>
      <c r="C98" s="20">
        <v>60</v>
      </c>
      <c r="D98" s="7">
        <v>61</v>
      </c>
      <c r="E98" s="8">
        <f t="shared" si="12"/>
        <v>60.6</v>
      </c>
      <c r="F98" s="45">
        <v>50</v>
      </c>
      <c r="G98" s="4">
        <v>84</v>
      </c>
      <c r="H98" s="8">
        <f t="shared" si="13"/>
        <v>70.4</v>
      </c>
      <c r="I98" s="30">
        <v>53</v>
      </c>
      <c r="J98" s="4">
        <v>65</v>
      </c>
      <c r="K98" s="8">
        <f t="shared" si="14"/>
        <v>60.2</v>
      </c>
      <c r="L98" s="31">
        <v>60</v>
      </c>
      <c r="M98" s="9" t="s">
        <v>141</v>
      </c>
      <c r="N98" s="28">
        <f t="shared" si="15"/>
        <v>24</v>
      </c>
      <c r="O98" s="34">
        <v>70</v>
      </c>
      <c r="P98" s="4">
        <v>79</v>
      </c>
      <c r="Q98" s="28">
        <f t="shared" si="16"/>
        <v>75.4</v>
      </c>
      <c r="R98" s="28">
        <f t="shared" si="17"/>
        <v>290.6</v>
      </c>
    </row>
    <row r="99" spans="1:18" s="3" customFormat="1" ht="18" customHeight="1">
      <c r="A99" s="4">
        <v>96</v>
      </c>
      <c r="B99" s="5" t="s">
        <v>142</v>
      </c>
      <c r="C99" s="6" t="s">
        <v>47</v>
      </c>
      <c r="D99" s="7">
        <v>69</v>
      </c>
      <c r="E99" s="8">
        <f t="shared" si="12"/>
        <v>68.6</v>
      </c>
      <c r="F99" s="13">
        <v>55</v>
      </c>
      <c r="G99" s="4">
        <v>65</v>
      </c>
      <c r="H99" s="8">
        <f t="shared" si="13"/>
        <v>61</v>
      </c>
      <c r="I99" s="26">
        <v>66.6</v>
      </c>
      <c r="J99" s="29">
        <v>76</v>
      </c>
      <c r="K99" s="8">
        <f t="shared" si="14"/>
        <v>72.24000000000001</v>
      </c>
      <c r="L99" s="13">
        <v>60</v>
      </c>
      <c r="M99" s="29">
        <v>0</v>
      </c>
      <c r="N99" s="28">
        <f t="shared" si="15"/>
        <v>24</v>
      </c>
      <c r="O99" s="13">
        <v>65</v>
      </c>
      <c r="P99" s="7">
        <v>61</v>
      </c>
      <c r="Q99" s="28">
        <f t="shared" si="16"/>
        <v>62.6</v>
      </c>
      <c r="R99" s="28">
        <f t="shared" si="17"/>
        <v>288.44</v>
      </c>
    </row>
    <row r="100" spans="1:18" s="2" customFormat="1" ht="18" customHeight="1">
      <c r="A100" s="4">
        <v>97</v>
      </c>
      <c r="B100" s="44" t="s">
        <v>143</v>
      </c>
      <c r="C100" s="17" t="s">
        <v>54</v>
      </c>
      <c r="D100" s="7">
        <v>67</v>
      </c>
      <c r="E100" s="8">
        <f>C100*0.4+D100*0.6</f>
        <v>64.19999999999999</v>
      </c>
      <c r="F100" s="46" t="s">
        <v>104</v>
      </c>
      <c r="G100" s="4">
        <v>36</v>
      </c>
      <c r="H100" s="8">
        <f>F100*0.4+G100*0.6</f>
        <v>41.599999999999994</v>
      </c>
      <c r="I100" s="26">
        <v>76.8857142857143</v>
      </c>
      <c r="J100" s="29">
        <v>97</v>
      </c>
      <c r="K100" s="8">
        <f>J100*0.6+I100*0.4</f>
        <v>88.95428571428572</v>
      </c>
      <c r="L100" s="13">
        <v>60</v>
      </c>
      <c r="M100" s="29">
        <v>10</v>
      </c>
      <c r="N100" s="28">
        <f>L100*0.4+M100*0.6</f>
        <v>30</v>
      </c>
      <c r="O100" s="9" t="s">
        <v>54</v>
      </c>
      <c r="P100" s="7">
        <v>61</v>
      </c>
      <c r="Q100" s="28">
        <f>O100*0.4+P100*0.6</f>
        <v>60.6</v>
      </c>
      <c r="R100" s="28">
        <f>E100+H100+K100+N100+Q100</f>
        <v>285.3542857142857</v>
      </c>
    </row>
    <row r="101" spans="1:18" s="2" customFormat="1" ht="18" customHeight="1">
      <c r="A101" s="4">
        <v>98</v>
      </c>
      <c r="B101" s="44" t="s">
        <v>144</v>
      </c>
      <c r="C101" s="17" t="s">
        <v>105</v>
      </c>
      <c r="D101" s="7">
        <v>75</v>
      </c>
      <c r="E101" s="8">
        <f>C101*0.4+D101*0.6</f>
        <v>71</v>
      </c>
      <c r="F101" s="46" t="s">
        <v>104</v>
      </c>
      <c r="G101" s="4">
        <v>27</v>
      </c>
      <c r="H101" s="8">
        <f>F101*0.4+G101*0.6</f>
        <v>36.2</v>
      </c>
      <c r="I101" s="26">
        <v>64.6285714285714</v>
      </c>
      <c r="J101" s="4">
        <v>88</v>
      </c>
      <c r="K101" s="8">
        <f>J101*0.6+I101*0.4</f>
        <v>78.65142857142857</v>
      </c>
      <c r="L101" s="13">
        <v>60</v>
      </c>
      <c r="M101" s="27">
        <v>8</v>
      </c>
      <c r="N101" s="28">
        <f>L101*0.4+M101*0.6</f>
        <v>28.8</v>
      </c>
      <c r="O101" s="9" t="s">
        <v>44</v>
      </c>
      <c r="P101" s="4">
        <v>32</v>
      </c>
      <c r="Q101" s="28">
        <f>O101*0.4+P101*0.6</f>
        <v>46.8</v>
      </c>
      <c r="R101" s="28">
        <f>E101+H101+K101+N101+Q101</f>
        <v>261.4514285714286</v>
      </c>
    </row>
  </sheetData>
  <sheetProtection/>
  <mergeCells count="9">
    <mergeCell ref="A1:R1"/>
    <mergeCell ref="C2:E2"/>
    <mergeCell ref="F2:H2"/>
    <mergeCell ref="I2:K2"/>
    <mergeCell ref="L2:N2"/>
    <mergeCell ref="O2:Q2"/>
    <mergeCell ref="A2:A3"/>
    <mergeCell ref="B2:B3"/>
    <mergeCell ref="R2:R3"/>
  </mergeCells>
  <conditionalFormatting sqref="R2">
    <cfRule type="cellIs" priority="1" dxfId="1" operator="lessThan" stopIfTrue="1">
      <formula>200</formula>
    </cfRule>
  </conditionalFormatting>
  <printOptions/>
  <pageMargins left="0.2513888888888889" right="0.2513888888888889" top="0.7513888888888889" bottom="0.7513888888888889" header="0.2986111111111111" footer="0.2986111111111111"/>
  <pageSetup fitToHeight="0" fitToWidth="1" horizontalDpi="600" verticalDpi="600" orientation="landscape" paperSize="9" scale="6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WWO_wpscloud_20230516191359-28dd4a02c4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2016-05-28T21:18:23Z</cp:lastPrinted>
  <dcterms:created xsi:type="dcterms:W3CDTF">1996-12-19T17:32:42Z</dcterms:created>
  <dcterms:modified xsi:type="dcterms:W3CDTF">2023-09-20T06:42:37Z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B00DE8CBE20744F6A1308CC7E447E0E3_13</vt:lpwstr>
  </property>
  <property fmtid="{D5CDD505-2E9C-101B-9397-08002B2CF9AE}" pid="3" name="KSOProductBuildVer">
    <vt:lpwstr>2052-11.1.0.14309</vt:lpwstr>
  </property>
</Properties>
</file>