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打印版" sheetId="2" r:id="rId1"/>
  </sheets>
  <definedNames>
    <definedName name="_xlnm.Print_Titles" localSheetId="0">打印版!$1:$3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H51" i="2"/>
  <c r="O51" i="2" s="1"/>
  <c r="E51" i="2"/>
  <c r="K50" i="2"/>
  <c r="H50" i="2"/>
  <c r="E50" i="2"/>
  <c r="O50" i="2" s="1"/>
  <c r="K49" i="2"/>
  <c r="H49" i="2"/>
  <c r="E49" i="2"/>
  <c r="O49" i="2" s="1"/>
  <c r="K48" i="2"/>
  <c r="H48" i="2"/>
  <c r="E48" i="2"/>
  <c r="O48" i="2" s="1"/>
  <c r="K47" i="2"/>
  <c r="H47" i="2"/>
  <c r="O47" i="2" s="1"/>
  <c r="E47" i="2"/>
  <c r="K46" i="2"/>
  <c r="H46" i="2"/>
  <c r="E46" i="2"/>
  <c r="O46" i="2" s="1"/>
  <c r="K45" i="2"/>
  <c r="H45" i="2"/>
  <c r="E45" i="2"/>
  <c r="O45" i="2" s="1"/>
  <c r="K44" i="2"/>
  <c r="H44" i="2"/>
  <c r="E44" i="2"/>
  <c r="O44" i="2" s="1"/>
  <c r="K43" i="2"/>
  <c r="H43" i="2"/>
  <c r="O43" i="2" s="1"/>
  <c r="E43" i="2"/>
  <c r="K42" i="2"/>
  <c r="H42" i="2"/>
  <c r="E42" i="2"/>
  <c r="K41" i="2"/>
  <c r="H41" i="2"/>
  <c r="E41" i="2"/>
  <c r="O41" i="2" s="1"/>
  <c r="K40" i="2"/>
  <c r="H40" i="2"/>
  <c r="E40" i="2"/>
  <c r="O40" i="2" s="1"/>
  <c r="K39" i="2"/>
  <c r="H39" i="2"/>
  <c r="O39" i="2" s="1"/>
  <c r="E39" i="2"/>
  <c r="K38" i="2"/>
  <c r="H38" i="2"/>
  <c r="E38" i="2"/>
  <c r="K37" i="2"/>
  <c r="H37" i="2"/>
  <c r="E37" i="2"/>
  <c r="O37" i="2" s="1"/>
  <c r="K36" i="2"/>
  <c r="H36" i="2"/>
  <c r="E36" i="2"/>
  <c r="K35" i="2"/>
  <c r="H35" i="2"/>
  <c r="E35" i="2"/>
  <c r="K34" i="2"/>
  <c r="H34" i="2"/>
  <c r="E34" i="2"/>
  <c r="O34" i="2" s="1"/>
  <c r="O33" i="2"/>
  <c r="K33" i="2"/>
  <c r="H33" i="2"/>
  <c r="E33" i="2"/>
  <c r="K32" i="2"/>
  <c r="H32" i="2"/>
  <c r="E32" i="2"/>
  <c r="K31" i="2"/>
  <c r="H31" i="2"/>
  <c r="O31" i="2" s="1"/>
  <c r="E31" i="2"/>
  <c r="K30" i="2"/>
  <c r="H30" i="2"/>
  <c r="E30" i="2"/>
  <c r="O30" i="2" s="1"/>
  <c r="K29" i="2"/>
  <c r="H29" i="2"/>
  <c r="E29" i="2"/>
  <c r="O29" i="2" s="1"/>
  <c r="K28" i="2"/>
  <c r="H28" i="2"/>
  <c r="E28" i="2"/>
  <c r="O28" i="2" s="1"/>
  <c r="K27" i="2"/>
  <c r="H27" i="2"/>
  <c r="O27" i="2" s="1"/>
  <c r="E27" i="2"/>
  <c r="K26" i="2"/>
  <c r="H26" i="2"/>
  <c r="E26" i="2"/>
  <c r="O26" i="2" s="1"/>
  <c r="K25" i="2"/>
  <c r="H25" i="2"/>
  <c r="E25" i="2"/>
  <c r="O25" i="2" s="1"/>
  <c r="K24" i="2"/>
  <c r="H24" i="2"/>
  <c r="E24" i="2"/>
  <c r="O24" i="2" s="1"/>
  <c r="K23" i="2"/>
  <c r="H23" i="2"/>
  <c r="O23" i="2" s="1"/>
  <c r="E23" i="2"/>
  <c r="K22" i="2"/>
  <c r="H22" i="2"/>
  <c r="E22" i="2"/>
  <c r="K21" i="2"/>
  <c r="H21" i="2"/>
  <c r="E21" i="2"/>
  <c r="O21" i="2" s="1"/>
  <c r="K20" i="2"/>
  <c r="H20" i="2"/>
  <c r="E20" i="2"/>
  <c r="O20" i="2" s="1"/>
  <c r="K19" i="2"/>
  <c r="H19" i="2"/>
  <c r="E19" i="2"/>
  <c r="K18" i="2"/>
  <c r="H18" i="2"/>
  <c r="E18" i="2"/>
  <c r="O17" i="2"/>
  <c r="K17" i="2"/>
  <c r="H17" i="2"/>
  <c r="E17" i="2"/>
  <c r="K16" i="2"/>
  <c r="H16" i="2"/>
  <c r="E16" i="2"/>
  <c r="K15" i="2"/>
  <c r="H15" i="2"/>
  <c r="E15" i="2"/>
  <c r="K14" i="2"/>
  <c r="H14" i="2"/>
  <c r="E14" i="2"/>
  <c r="O14" i="2" s="1"/>
  <c r="O13" i="2"/>
  <c r="K13" i="2"/>
  <c r="H13" i="2"/>
  <c r="E13" i="2"/>
  <c r="K12" i="2"/>
  <c r="H12" i="2"/>
  <c r="E12" i="2"/>
  <c r="O12" i="2" s="1"/>
  <c r="K11" i="2"/>
  <c r="H11" i="2"/>
  <c r="O11" i="2" s="1"/>
  <c r="E11" i="2"/>
  <c r="K10" i="2"/>
  <c r="H10" i="2"/>
  <c r="E10" i="2"/>
  <c r="O10" i="2" s="1"/>
  <c r="K9" i="2"/>
  <c r="H9" i="2"/>
  <c r="E9" i="2"/>
  <c r="O9" i="2" s="1"/>
  <c r="K8" i="2"/>
  <c r="H8" i="2"/>
  <c r="E8" i="2"/>
  <c r="O8" i="2" s="1"/>
  <c r="K7" i="2"/>
  <c r="H7" i="2"/>
  <c r="O7" i="2" s="1"/>
  <c r="E7" i="2"/>
  <c r="K6" i="2"/>
  <c r="H6" i="2"/>
  <c r="E6" i="2"/>
  <c r="K5" i="2"/>
  <c r="H5" i="2"/>
  <c r="E5" i="2"/>
  <c r="O5" i="2" s="1"/>
  <c r="K4" i="2"/>
  <c r="H4" i="2"/>
  <c r="E4" i="2"/>
  <c r="O4" i="2" s="1"/>
  <c r="O36" i="2" l="1"/>
  <c r="O42" i="2"/>
  <c r="O18" i="2"/>
  <c r="P18" i="2" s="1"/>
  <c r="O19" i="2"/>
  <c r="O35" i="2"/>
  <c r="O15" i="2"/>
  <c r="O6" i="2"/>
  <c r="P14" i="2" s="1"/>
  <c r="O16" i="2"/>
  <c r="O22" i="2"/>
  <c r="O32" i="2"/>
  <c r="P51" i="2" s="1"/>
  <c r="O38" i="2"/>
  <c r="P5" i="2"/>
  <c r="P21" i="2"/>
  <c r="P44" i="2"/>
  <c r="P6" i="2"/>
  <c r="P7" i="2"/>
  <c r="P9" i="2"/>
  <c r="P16" i="2"/>
  <c r="P22" i="2"/>
  <c r="P23" i="2"/>
  <c r="P25" i="2"/>
  <c r="P32" i="2"/>
  <c r="P4" i="2"/>
  <c r="P10" i="2"/>
  <c r="P11" i="2"/>
  <c r="P13" i="2"/>
  <c r="P20" i="2"/>
  <c r="P26" i="2"/>
  <c r="P27" i="2"/>
  <c r="P29" i="2"/>
  <c r="P36" i="2"/>
  <c r="P42" i="2"/>
  <c r="P43" i="2"/>
  <c r="P45" i="2"/>
  <c r="P31" i="2"/>
  <c r="P33" i="2"/>
  <c r="P47" i="2"/>
  <c r="P49" i="2"/>
  <c r="P17" i="2"/>
  <c r="P35" i="2"/>
  <c r="P30" i="2"/>
  <c r="P40" i="2"/>
  <c r="P12" i="2"/>
  <c r="P19" i="2"/>
  <c r="P28" i="2"/>
  <c r="P37" i="2"/>
  <c r="P50" i="2"/>
  <c r="P38" i="2"/>
  <c r="P39" i="2"/>
  <c r="P41" i="2"/>
  <c r="P48" i="2"/>
  <c r="P15" i="2" l="1"/>
  <c r="P34" i="2"/>
  <c r="P46" i="2"/>
  <c r="P8" i="2"/>
  <c r="P24" i="2"/>
</calcChain>
</file>

<file path=xl/sharedStrings.xml><?xml version="1.0" encoding="utf-8"?>
<sst xmlns="http://schemas.openxmlformats.org/spreadsheetml/2006/main" count="99" uniqueCount="63">
  <si>
    <t>序号</t>
  </si>
  <si>
    <t>姓名</t>
  </si>
  <si>
    <t>考核科目4</t>
  </si>
  <si>
    <t>最终总评成绩排名</t>
  </si>
  <si>
    <t>平时成绩40%</t>
  </si>
  <si>
    <r>
      <rPr>
        <b/>
        <sz val="10"/>
        <color indexed="8"/>
        <rFont val="宋体"/>
        <family val="3"/>
        <charset val="134"/>
      </rPr>
      <t>期末成绩6</t>
    </r>
    <r>
      <rPr>
        <sz val="10"/>
        <rFont val="宋体"/>
        <family val="3"/>
        <charset val="134"/>
      </rPr>
      <t>0%</t>
    </r>
  </si>
  <si>
    <t>总评成绩</t>
  </si>
  <si>
    <t>退学</t>
  </si>
  <si>
    <t>Photoshop图形图像设计</t>
  </si>
  <si>
    <t>语文</t>
  </si>
  <si>
    <t>Flash动画制作</t>
  </si>
  <si>
    <t>三门课程总分</t>
  </si>
  <si>
    <t>祝秋怡</t>
  </si>
  <si>
    <t>付阳铭</t>
  </si>
  <si>
    <t>欧阳钊源</t>
  </si>
  <si>
    <t>冯泳斌</t>
  </si>
  <si>
    <t>梁嘉怡</t>
  </si>
  <si>
    <t>欧阳美珍</t>
  </si>
  <si>
    <t>陈伟彬</t>
  </si>
  <si>
    <t>李可然</t>
  </si>
  <si>
    <t>麦子聪</t>
  </si>
  <si>
    <t>潘金逸</t>
  </si>
  <si>
    <t>黄家胜</t>
  </si>
  <si>
    <t>罗向泽</t>
  </si>
  <si>
    <t>周家乐</t>
  </si>
  <si>
    <t>刘雪瑶</t>
  </si>
  <si>
    <t>梁广生</t>
  </si>
  <si>
    <t>黄观发</t>
  </si>
  <si>
    <t>朱晓华</t>
  </si>
  <si>
    <t>刘自强</t>
  </si>
  <si>
    <t>钟禅</t>
  </si>
  <si>
    <t>李振宇</t>
  </si>
  <si>
    <t>欧天德</t>
  </si>
  <si>
    <t>欧阳家轩</t>
  </si>
  <si>
    <t>马永盛</t>
  </si>
  <si>
    <t>黄鑫莹</t>
  </si>
  <si>
    <t>徐镇锋</t>
  </si>
  <si>
    <t>欧浩阳</t>
  </si>
  <si>
    <t>邓家乐</t>
  </si>
  <si>
    <t>李奕汝</t>
  </si>
  <si>
    <t>陈啸天</t>
  </si>
  <si>
    <t>黄子浩</t>
  </si>
  <si>
    <t>邓文豪</t>
  </si>
  <si>
    <t>梁永峰</t>
  </si>
  <si>
    <t>梁金锐</t>
  </si>
  <si>
    <t>陈成宝</t>
  </si>
  <si>
    <t>黄静</t>
  </si>
  <si>
    <t>梁永超</t>
  </si>
  <si>
    <t>林立新</t>
  </si>
  <si>
    <t>周伟发</t>
  </si>
  <si>
    <t>朱万利</t>
  </si>
  <si>
    <t>池志龙</t>
  </si>
  <si>
    <t>李俊杰</t>
  </si>
  <si>
    <t>陈春燕</t>
  </si>
  <si>
    <t>冯家铖</t>
  </si>
  <si>
    <t>梁海军</t>
  </si>
  <si>
    <t>刘国森</t>
  </si>
  <si>
    <t>沈鸿锐</t>
  </si>
  <si>
    <t>陈永锋</t>
  </si>
  <si>
    <t>何铂裕</t>
  </si>
  <si>
    <t>陈辉耀</t>
  </si>
  <si>
    <t>梁章成</t>
  </si>
  <si>
    <t xml:space="preserve">广东建设职业技术学院2022级中职生三二分段转段考核最终成绩统计表
阳山县职业技术学校—计算机应用技术         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</si>
</sst>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 ;[Red]\-0.0\ "/>
    <numFmt numFmtId="178" formatCode="0.00_ ;[Red]\-0.00\ "/>
  </numFmts>
  <fonts count="14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color indexed="8"/>
      <name val="等线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31" fontId="0" fillId="0" borderId="0" xfId="0" applyNumberFormat="1" applyAlignment="1">
      <alignment horizontal="center"/>
    </xf>
    <xf numFmtId="177" fontId="8" fillId="0" borderId="2" xfId="0" applyNumberFormat="1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15">
    <cellStyle name="常规" xfId="0" builtinId="0"/>
    <cellStyle name="常规 18" xfId="1"/>
    <cellStyle name="常规 2" xfId="2"/>
    <cellStyle name="常规 2 2" xfId="3"/>
    <cellStyle name="常规 2 2 2" xfId="4"/>
    <cellStyle name="常规 24" xfId="5"/>
    <cellStyle name="常规 24 2" xfId="6"/>
    <cellStyle name="常规 3" xfId="7"/>
    <cellStyle name="常规 3 2" xfId="8"/>
    <cellStyle name="常规 3 2 2" xfId="9"/>
    <cellStyle name="常规 3 3" xfId="10"/>
    <cellStyle name="常规 4" xfId="11"/>
    <cellStyle name="常规 4 2" xfId="12"/>
    <cellStyle name="常规 7" xfId="13"/>
    <cellStyle name="常规 7 2" xfId="1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zoomScale="90" zoomScaleNormal="90" workbookViewId="0">
      <selection activeCell="C3" sqref="C1:C1048576"/>
    </sheetView>
  </sheetViews>
  <sheetFormatPr defaultColWidth="9" defaultRowHeight="14.25"/>
  <cols>
    <col min="1" max="1" width="5.125" customWidth="1"/>
    <col min="2" max="2" width="8.375" style="3" customWidth="1"/>
    <col min="3" max="3" width="9.875" customWidth="1"/>
    <col min="4" max="4" width="8.875" customWidth="1"/>
    <col min="5" max="5" width="8" customWidth="1"/>
    <col min="6" max="6" width="9.375" customWidth="1"/>
    <col min="7" max="7" width="9.75" customWidth="1"/>
    <col min="8" max="8" width="8.25" customWidth="1"/>
    <col min="9" max="9" width="10.125" customWidth="1"/>
    <col min="11" max="11" width="9.25" customWidth="1"/>
    <col min="12" max="12" width="11.5" hidden="1" customWidth="1"/>
    <col min="13" max="13" width="10.625" hidden="1" customWidth="1"/>
    <col min="14" max="14" width="8.5" hidden="1" customWidth="1"/>
    <col min="15" max="15" width="7.75" customWidth="1"/>
    <col min="16" max="16" width="6.625" customWidth="1"/>
  </cols>
  <sheetData>
    <row r="1" spans="1:16" ht="57" customHeight="1">
      <c r="A1" s="18" t="s">
        <v>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1" customFormat="1" ht="23.25" customHeight="1">
      <c r="A2" s="4" t="s">
        <v>0</v>
      </c>
      <c r="B2" s="4" t="s">
        <v>1</v>
      </c>
      <c r="C2" s="19" t="s">
        <v>8</v>
      </c>
      <c r="D2" s="19"/>
      <c r="E2" s="19"/>
      <c r="F2" s="20" t="s">
        <v>9</v>
      </c>
      <c r="G2" s="20"/>
      <c r="H2" s="20"/>
      <c r="I2" s="20" t="s">
        <v>10</v>
      </c>
      <c r="J2" s="20"/>
      <c r="K2" s="20"/>
      <c r="L2" s="19" t="s">
        <v>2</v>
      </c>
      <c r="M2" s="19"/>
      <c r="N2" s="19"/>
      <c r="O2" s="16" t="s">
        <v>11</v>
      </c>
      <c r="P2" s="16" t="s">
        <v>3</v>
      </c>
    </row>
    <row r="3" spans="1:16" s="1" customFormat="1" ht="24" customHeight="1">
      <c r="A3" s="6"/>
      <c r="B3" s="6"/>
      <c r="C3" s="5" t="s">
        <v>4</v>
      </c>
      <c r="D3" s="5" t="s">
        <v>5</v>
      </c>
      <c r="E3" s="5" t="s">
        <v>6</v>
      </c>
      <c r="F3" s="5" t="s">
        <v>4</v>
      </c>
      <c r="G3" s="5" t="s">
        <v>5</v>
      </c>
      <c r="H3" s="5" t="s">
        <v>6</v>
      </c>
      <c r="I3" s="5" t="s">
        <v>4</v>
      </c>
      <c r="J3" s="5" t="s">
        <v>5</v>
      </c>
      <c r="K3" s="5" t="s">
        <v>6</v>
      </c>
      <c r="L3" s="5" t="s">
        <v>4</v>
      </c>
      <c r="M3" s="5" t="s">
        <v>5</v>
      </c>
      <c r="N3" s="5" t="s">
        <v>6</v>
      </c>
      <c r="O3" s="17"/>
      <c r="P3" s="17"/>
    </row>
    <row r="4" spans="1:16" s="2" customFormat="1" ht="23.45" customHeight="1">
      <c r="A4" s="7">
        <v>1</v>
      </c>
      <c r="B4" s="8" t="s">
        <v>12</v>
      </c>
      <c r="C4" s="9">
        <v>97</v>
      </c>
      <c r="D4" s="9">
        <v>100</v>
      </c>
      <c r="E4" s="10">
        <f t="shared" ref="E4:E51" si="0">C4*0.4+D4*0.6</f>
        <v>98.800000000000011</v>
      </c>
      <c r="F4" s="11">
        <v>95</v>
      </c>
      <c r="G4" s="11">
        <v>88</v>
      </c>
      <c r="H4" s="10">
        <f t="shared" ref="H4:H51" si="1">F4*0.4+G4*0.6</f>
        <v>90.8</v>
      </c>
      <c r="I4" s="9">
        <v>95</v>
      </c>
      <c r="J4" s="9">
        <v>90</v>
      </c>
      <c r="K4" s="10">
        <f t="shared" ref="K4:K51" si="2">I4*0.4+J4*0.6</f>
        <v>92</v>
      </c>
      <c r="L4" s="14"/>
      <c r="M4" s="14"/>
      <c r="N4" s="15"/>
      <c r="O4" s="10">
        <f t="shared" ref="O4:O51" si="3">E4+H4+J4</f>
        <v>279.60000000000002</v>
      </c>
      <c r="P4" s="7">
        <f t="shared" ref="P4:P51" si="4">RANK(O4,$O$4:$O$53)</f>
        <v>1</v>
      </c>
    </row>
    <row r="5" spans="1:16" s="2" customFormat="1" ht="23.45" customHeight="1">
      <c r="A5" s="7">
        <v>2</v>
      </c>
      <c r="B5" s="8" t="s">
        <v>13</v>
      </c>
      <c r="C5" s="9">
        <v>97</v>
      </c>
      <c r="D5" s="9">
        <v>92</v>
      </c>
      <c r="E5" s="10">
        <f t="shared" si="0"/>
        <v>94</v>
      </c>
      <c r="F5" s="11">
        <v>88</v>
      </c>
      <c r="G5" s="11">
        <v>91</v>
      </c>
      <c r="H5" s="10">
        <f t="shared" si="1"/>
        <v>89.800000000000011</v>
      </c>
      <c r="I5" s="9">
        <v>95</v>
      </c>
      <c r="J5" s="9">
        <v>94</v>
      </c>
      <c r="K5" s="10">
        <f t="shared" si="2"/>
        <v>94.4</v>
      </c>
      <c r="L5" s="14"/>
      <c r="M5" s="14"/>
      <c r="N5" s="15"/>
      <c r="O5" s="10">
        <f t="shared" si="3"/>
        <v>277.8</v>
      </c>
      <c r="P5" s="7">
        <f t="shared" si="4"/>
        <v>2</v>
      </c>
    </row>
    <row r="6" spans="1:16" ht="23.45" customHeight="1">
      <c r="A6" s="7">
        <v>3</v>
      </c>
      <c r="B6" s="8" t="s">
        <v>14</v>
      </c>
      <c r="C6" s="9">
        <v>94</v>
      </c>
      <c r="D6" s="9">
        <v>100</v>
      </c>
      <c r="E6" s="10">
        <f t="shared" si="0"/>
        <v>97.6</v>
      </c>
      <c r="F6" s="12">
        <v>87</v>
      </c>
      <c r="G6" s="11">
        <v>92</v>
      </c>
      <c r="H6" s="10">
        <f t="shared" si="1"/>
        <v>90</v>
      </c>
      <c r="I6" s="9">
        <v>94</v>
      </c>
      <c r="J6" s="9">
        <v>89</v>
      </c>
      <c r="K6" s="10">
        <f t="shared" si="2"/>
        <v>91</v>
      </c>
      <c r="L6" s="14"/>
      <c r="M6" s="14"/>
      <c r="N6" s="15"/>
      <c r="O6" s="10">
        <f t="shared" si="3"/>
        <v>276.60000000000002</v>
      </c>
      <c r="P6" s="7">
        <f t="shared" si="4"/>
        <v>3</v>
      </c>
    </row>
    <row r="7" spans="1:16" s="2" customFormat="1" ht="23.45" customHeight="1">
      <c r="A7" s="7">
        <v>4</v>
      </c>
      <c r="B7" s="8" t="s">
        <v>15</v>
      </c>
      <c r="C7" s="9">
        <v>95</v>
      </c>
      <c r="D7" s="9">
        <v>87</v>
      </c>
      <c r="E7" s="10">
        <f t="shared" si="0"/>
        <v>90.199999999999989</v>
      </c>
      <c r="F7" s="12">
        <v>94</v>
      </c>
      <c r="G7" s="11">
        <v>92</v>
      </c>
      <c r="H7" s="10">
        <f t="shared" si="1"/>
        <v>92.8</v>
      </c>
      <c r="I7" s="9">
        <v>95</v>
      </c>
      <c r="J7" s="9">
        <v>90</v>
      </c>
      <c r="K7" s="10">
        <f t="shared" si="2"/>
        <v>92</v>
      </c>
      <c r="L7" s="14"/>
      <c r="M7" s="14"/>
      <c r="N7" s="15"/>
      <c r="O7" s="10">
        <f t="shared" si="3"/>
        <v>273</v>
      </c>
      <c r="P7" s="7">
        <f t="shared" si="4"/>
        <v>4</v>
      </c>
    </row>
    <row r="8" spans="1:16" s="2" customFormat="1" ht="23.45" customHeight="1">
      <c r="A8" s="7">
        <v>5</v>
      </c>
      <c r="B8" s="8" t="s">
        <v>16</v>
      </c>
      <c r="C8" s="9">
        <v>96</v>
      </c>
      <c r="D8" s="9">
        <v>92</v>
      </c>
      <c r="E8" s="10">
        <f t="shared" si="0"/>
        <v>93.6</v>
      </c>
      <c r="F8" s="11">
        <v>95</v>
      </c>
      <c r="G8" s="11">
        <v>90</v>
      </c>
      <c r="H8" s="10">
        <f t="shared" si="1"/>
        <v>92</v>
      </c>
      <c r="I8" s="9">
        <v>95</v>
      </c>
      <c r="J8" s="9">
        <v>87</v>
      </c>
      <c r="K8" s="10">
        <f t="shared" si="2"/>
        <v>90.199999999999989</v>
      </c>
      <c r="L8" s="14"/>
      <c r="M8" s="14"/>
      <c r="N8" s="15"/>
      <c r="O8" s="10">
        <f t="shared" si="3"/>
        <v>272.60000000000002</v>
      </c>
      <c r="P8" s="7">
        <f t="shared" si="4"/>
        <v>5</v>
      </c>
    </row>
    <row r="9" spans="1:16" s="2" customFormat="1" ht="23.45" customHeight="1">
      <c r="A9" s="7">
        <v>6</v>
      </c>
      <c r="B9" s="8" t="s">
        <v>17</v>
      </c>
      <c r="C9" s="9">
        <v>96</v>
      </c>
      <c r="D9" s="9">
        <v>82</v>
      </c>
      <c r="E9" s="10">
        <f t="shared" si="0"/>
        <v>87.6</v>
      </c>
      <c r="F9" s="12">
        <v>92</v>
      </c>
      <c r="G9" s="11">
        <v>91</v>
      </c>
      <c r="H9" s="10">
        <f t="shared" si="1"/>
        <v>91.4</v>
      </c>
      <c r="I9" s="9">
        <v>95</v>
      </c>
      <c r="J9" s="9">
        <v>93</v>
      </c>
      <c r="K9" s="10">
        <f t="shared" si="2"/>
        <v>93.8</v>
      </c>
      <c r="L9" s="14"/>
      <c r="M9" s="14"/>
      <c r="N9" s="15"/>
      <c r="O9" s="10">
        <f t="shared" si="3"/>
        <v>272</v>
      </c>
      <c r="P9" s="7">
        <f t="shared" si="4"/>
        <v>6</v>
      </c>
    </row>
    <row r="10" spans="1:16" s="2" customFormat="1" ht="23.45" customHeight="1">
      <c r="A10" s="7">
        <v>7</v>
      </c>
      <c r="B10" s="8" t="s">
        <v>18</v>
      </c>
      <c r="C10" s="9">
        <v>96</v>
      </c>
      <c r="D10" s="9">
        <v>94</v>
      </c>
      <c r="E10" s="10">
        <f t="shared" si="0"/>
        <v>94.800000000000011</v>
      </c>
      <c r="F10" s="12">
        <v>87</v>
      </c>
      <c r="G10" s="11">
        <v>85</v>
      </c>
      <c r="H10" s="10">
        <f t="shared" si="1"/>
        <v>85.800000000000011</v>
      </c>
      <c r="I10" s="9">
        <v>90</v>
      </c>
      <c r="J10" s="9">
        <v>91</v>
      </c>
      <c r="K10" s="10">
        <f t="shared" si="2"/>
        <v>90.6</v>
      </c>
      <c r="L10" s="14"/>
      <c r="M10" s="14"/>
      <c r="N10" s="15"/>
      <c r="O10" s="10">
        <f t="shared" si="3"/>
        <v>271.60000000000002</v>
      </c>
      <c r="P10" s="7">
        <f t="shared" si="4"/>
        <v>7</v>
      </c>
    </row>
    <row r="11" spans="1:16" s="2" customFormat="1" ht="23.45" customHeight="1">
      <c r="A11" s="7">
        <v>8</v>
      </c>
      <c r="B11" s="8" t="s">
        <v>19</v>
      </c>
      <c r="C11" s="9">
        <v>97</v>
      </c>
      <c r="D11" s="9">
        <v>85</v>
      </c>
      <c r="E11" s="10">
        <f t="shared" si="0"/>
        <v>89.800000000000011</v>
      </c>
      <c r="F11" s="12">
        <v>93</v>
      </c>
      <c r="G11" s="11">
        <v>82</v>
      </c>
      <c r="H11" s="10">
        <f t="shared" si="1"/>
        <v>86.4</v>
      </c>
      <c r="I11" s="9">
        <v>96</v>
      </c>
      <c r="J11" s="9">
        <v>94</v>
      </c>
      <c r="K11" s="10">
        <f t="shared" si="2"/>
        <v>94.800000000000011</v>
      </c>
      <c r="L11" s="14"/>
      <c r="M11" s="14"/>
      <c r="N11" s="15"/>
      <c r="O11" s="10">
        <f t="shared" si="3"/>
        <v>270.20000000000005</v>
      </c>
      <c r="P11" s="7">
        <f t="shared" si="4"/>
        <v>8</v>
      </c>
    </row>
    <row r="12" spans="1:16" ht="23.45" customHeight="1">
      <c r="A12" s="7">
        <v>9</v>
      </c>
      <c r="B12" s="8" t="s">
        <v>20</v>
      </c>
      <c r="C12" s="9">
        <v>93</v>
      </c>
      <c r="D12" s="9">
        <v>96</v>
      </c>
      <c r="E12" s="10">
        <f t="shared" si="0"/>
        <v>94.8</v>
      </c>
      <c r="F12" s="12">
        <v>85</v>
      </c>
      <c r="G12" s="11">
        <v>90</v>
      </c>
      <c r="H12" s="10">
        <f t="shared" si="1"/>
        <v>88</v>
      </c>
      <c r="I12" s="9">
        <v>90</v>
      </c>
      <c r="J12" s="9">
        <v>86</v>
      </c>
      <c r="K12" s="10">
        <f t="shared" si="2"/>
        <v>87.6</v>
      </c>
      <c r="L12" s="14"/>
      <c r="M12" s="14"/>
      <c r="N12" s="15"/>
      <c r="O12" s="10">
        <f t="shared" si="3"/>
        <v>268.8</v>
      </c>
      <c r="P12" s="7">
        <f t="shared" si="4"/>
        <v>9</v>
      </c>
    </row>
    <row r="13" spans="1:16" s="2" customFormat="1" ht="23.45" customHeight="1">
      <c r="A13" s="7">
        <v>10</v>
      </c>
      <c r="B13" s="8" t="s">
        <v>21</v>
      </c>
      <c r="C13" s="9">
        <v>97</v>
      </c>
      <c r="D13" s="9">
        <v>86</v>
      </c>
      <c r="E13" s="10">
        <f t="shared" si="0"/>
        <v>90.4</v>
      </c>
      <c r="F13" s="12">
        <v>94</v>
      </c>
      <c r="G13" s="11">
        <v>88</v>
      </c>
      <c r="H13" s="10">
        <f t="shared" si="1"/>
        <v>90.4</v>
      </c>
      <c r="I13" s="9">
        <v>90</v>
      </c>
      <c r="J13" s="9">
        <v>88</v>
      </c>
      <c r="K13" s="10">
        <f t="shared" si="2"/>
        <v>88.8</v>
      </c>
      <c r="L13" s="14"/>
      <c r="M13" s="14"/>
      <c r="N13" s="15"/>
      <c r="O13" s="10">
        <f t="shared" si="3"/>
        <v>268.8</v>
      </c>
      <c r="P13" s="7">
        <f t="shared" si="4"/>
        <v>9</v>
      </c>
    </row>
    <row r="14" spans="1:16" s="2" customFormat="1" ht="23.45" customHeight="1">
      <c r="A14" s="7">
        <v>11</v>
      </c>
      <c r="B14" s="8" t="s">
        <v>22</v>
      </c>
      <c r="C14" s="9">
        <v>98</v>
      </c>
      <c r="D14" s="9">
        <v>91</v>
      </c>
      <c r="E14" s="10">
        <f t="shared" si="0"/>
        <v>93.800000000000011</v>
      </c>
      <c r="F14" s="12">
        <v>89</v>
      </c>
      <c r="G14" s="11">
        <v>81</v>
      </c>
      <c r="H14" s="10">
        <f t="shared" si="1"/>
        <v>84.2</v>
      </c>
      <c r="I14" s="9">
        <v>89</v>
      </c>
      <c r="J14" s="9">
        <v>90</v>
      </c>
      <c r="K14" s="10">
        <f t="shared" si="2"/>
        <v>89.6</v>
      </c>
      <c r="L14" s="14"/>
      <c r="M14" s="14"/>
      <c r="N14" s="15"/>
      <c r="O14" s="10">
        <f t="shared" si="3"/>
        <v>268</v>
      </c>
      <c r="P14" s="7">
        <f t="shared" si="4"/>
        <v>11</v>
      </c>
    </row>
    <row r="15" spans="1:16" s="2" customFormat="1" ht="23.45" customHeight="1">
      <c r="A15" s="7">
        <v>12</v>
      </c>
      <c r="B15" s="8" t="s">
        <v>23</v>
      </c>
      <c r="C15" s="9">
        <v>96</v>
      </c>
      <c r="D15" s="9">
        <v>80</v>
      </c>
      <c r="E15" s="10">
        <f t="shared" si="0"/>
        <v>86.4</v>
      </c>
      <c r="F15" s="12">
        <v>89</v>
      </c>
      <c r="G15" s="11">
        <v>88</v>
      </c>
      <c r="H15" s="10">
        <f t="shared" si="1"/>
        <v>88.4</v>
      </c>
      <c r="I15" s="9">
        <v>94</v>
      </c>
      <c r="J15" s="9">
        <v>93</v>
      </c>
      <c r="K15" s="10">
        <f t="shared" si="2"/>
        <v>93.4</v>
      </c>
      <c r="L15" s="14"/>
      <c r="M15" s="14"/>
      <c r="N15" s="15"/>
      <c r="O15" s="10">
        <f t="shared" si="3"/>
        <v>267.8</v>
      </c>
      <c r="P15" s="7">
        <f t="shared" si="4"/>
        <v>12</v>
      </c>
    </row>
    <row r="16" spans="1:16" s="2" customFormat="1" ht="23.45" customHeight="1">
      <c r="A16" s="7">
        <v>13</v>
      </c>
      <c r="B16" s="8" t="s">
        <v>24</v>
      </c>
      <c r="C16" s="9">
        <v>97</v>
      </c>
      <c r="D16" s="9">
        <v>88</v>
      </c>
      <c r="E16" s="10">
        <f t="shared" si="0"/>
        <v>91.6</v>
      </c>
      <c r="F16" s="12">
        <v>87</v>
      </c>
      <c r="G16" s="11">
        <v>84</v>
      </c>
      <c r="H16" s="10">
        <f t="shared" si="1"/>
        <v>85.2</v>
      </c>
      <c r="I16" s="9">
        <v>95</v>
      </c>
      <c r="J16" s="9">
        <v>90</v>
      </c>
      <c r="K16" s="10">
        <f t="shared" si="2"/>
        <v>92</v>
      </c>
      <c r="L16" s="14"/>
      <c r="M16" s="14"/>
      <c r="N16" s="15"/>
      <c r="O16" s="10">
        <f t="shared" si="3"/>
        <v>266.8</v>
      </c>
      <c r="P16" s="7">
        <f t="shared" si="4"/>
        <v>13</v>
      </c>
    </row>
    <row r="17" spans="1:16" s="2" customFormat="1" ht="23.45" customHeight="1">
      <c r="A17" s="7">
        <v>14</v>
      </c>
      <c r="B17" s="8" t="s">
        <v>25</v>
      </c>
      <c r="C17" s="9">
        <v>96</v>
      </c>
      <c r="D17" s="9">
        <v>91</v>
      </c>
      <c r="E17" s="10">
        <f t="shared" si="0"/>
        <v>93</v>
      </c>
      <c r="F17" s="11">
        <v>92</v>
      </c>
      <c r="G17" s="11">
        <v>90</v>
      </c>
      <c r="H17" s="10">
        <f t="shared" si="1"/>
        <v>90.800000000000011</v>
      </c>
      <c r="I17" s="9">
        <v>92</v>
      </c>
      <c r="J17" s="9">
        <v>82</v>
      </c>
      <c r="K17" s="10">
        <f t="shared" si="2"/>
        <v>86</v>
      </c>
      <c r="L17" s="14"/>
      <c r="M17" s="14"/>
      <c r="N17" s="15"/>
      <c r="O17" s="10">
        <f t="shared" si="3"/>
        <v>265.8</v>
      </c>
      <c r="P17" s="7">
        <f t="shared" si="4"/>
        <v>14</v>
      </c>
    </row>
    <row r="18" spans="1:16" s="2" customFormat="1" ht="23.45" customHeight="1">
      <c r="A18" s="7">
        <v>15</v>
      </c>
      <c r="B18" s="8" t="s">
        <v>26</v>
      </c>
      <c r="C18" s="9">
        <v>93</v>
      </c>
      <c r="D18" s="9">
        <v>88</v>
      </c>
      <c r="E18" s="10">
        <f t="shared" si="0"/>
        <v>90</v>
      </c>
      <c r="F18" s="12">
        <v>84</v>
      </c>
      <c r="G18" s="11">
        <v>93</v>
      </c>
      <c r="H18" s="10">
        <f t="shared" si="1"/>
        <v>89.4</v>
      </c>
      <c r="I18" s="9">
        <v>92</v>
      </c>
      <c r="J18" s="9">
        <v>83</v>
      </c>
      <c r="K18" s="10">
        <f t="shared" si="2"/>
        <v>86.6</v>
      </c>
      <c r="L18" s="14"/>
      <c r="M18" s="14"/>
      <c r="N18" s="15"/>
      <c r="O18" s="10">
        <f t="shared" si="3"/>
        <v>262.39999999999998</v>
      </c>
      <c r="P18" s="7">
        <f t="shared" si="4"/>
        <v>15</v>
      </c>
    </row>
    <row r="19" spans="1:16" ht="23.45" customHeight="1">
      <c r="A19" s="7">
        <v>16</v>
      </c>
      <c r="B19" s="8" t="s">
        <v>27</v>
      </c>
      <c r="C19" s="9">
        <v>96</v>
      </c>
      <c r="D19" s="9">
        <v>88</v>
      </c>
      <c r="E19" s="10">
        <f t="shared" si="0"/>
        <v>91.2</v>
      </c>
      <c r="F19" s="12">
        <v>86</v>
      </c>
      <c r="G19" s="11">
        <v>80</v>
      </c>
      <c r="H19" s="10">
        <f t="shared" si="1"/>
        <v>82.4</v>
      </c>
      <c r="I19" s="9">
        <v>94</v>
      </c>
      <c r="J19" s="9">
        <v>88</v>
      </c>
      <c r="K19" s="10">
        <f t="shared" si="2"/>
        <v>90.4</v>
      </c>
      <c r="L19" s="14"/>
      <c r="M19" s="14"/>
      <c r="N19" s="15"/>
      <c r="O19" s="10">
        <f t="shared" si="3"/>
        <v>261.60000000000002</v>
      </c>
      <c r="P19" s="7">
        <f t="shared" si="4"/>
        <v>16</v>
      </c>
    </row>
    <row r="20" spans="1:16" s="2" customFormat="1" ht="23.45" customHeight="1">
      <c r="A20" s="7">
        <v>17</v>
      </c>
      <c r="B20" s="8" t="s">
        <v>28</v>
      </c>
      <c r="C20" s="9">
        <v>94</v>
      </c>
      <c r="D20" s="9">
        <v>70</v>
      </c>
      <c r="E20" s="10">
        <f t="shared" si="0"/>
        <v>79.599999999999994</v>
      </c>
      <c r="F20" s="12">
        <v>82</v>
      </c>
      <c r="G20" s="11">
        <v>87</v>
      </c>
      <c r="H20" s="10">
        <f t="shared" si="1"/>
        <v>85</v>
      </c>
      <c r="I20" s="9">
        <v>92</v>
      </c>
      <c r="J20" s="9">
        <v>91</v>
      </c>
      <c r="K20" s="10">
        <f t="shared" si="2"/>
        <v>91.4</v>
      </c>
      <c r="L20" s="14"/>
      <c r="M20" s="14"/>
      <c r="N20" s="15"/>
      <c r="O20" s="10">
        <f t="shared" si="3"/>
        <v>255.6</v>
      </c>
      <c r="P20" s="7">
        <f t="shared" si="4"/>
        <v>17</v>
      </c>
    </row>
    <row r="21" spans="1:16" s="2" customFormat="1" ht="23.45" customHeight="1">
      <c r="A21" s="7">
        <v>18</v>
      </c>
      <c r="B21" s="8" t="s">
        <v>29</v>
      </c>
      <c r="C21" s="9">
        <v>92</v>
      </c>
      <c r="D21" s="9">
        <v>85</v>
      </c>
      <c r="E21" s="10">
        <f t="shared" si="0"/>
        <v>87.800000000000011</v>
      </c>
      <c r="F21" s="12">
        <v>92</v>
      </c>
      <c r="G21" s="11">
        <v>89</v>
      </c>
      <c r="H21" s="10">
        <f t="shared" si="1"/>
        <v>90.2</v>
      </c>
      <c r="I21" s="9">
        <v>88</v>
      </c>
      <c r="J21" s="9">
        <v>74</v>
      </c>
      <c r="K21" s="10">
        <f t="shared" si="2"/>
        <v>79.599999999999994</v>
      </c>
      <c r="L21" s="14"/>
      <c r="M21" s="14"/>
      <c r="N21" s="15"/>
      <c r="O21" s="10">
        <f t="shared" si="3"/>
        <v>252</v>
      </c>
      <c r="P21" s="7">
        <f t="shared" si="4"/>
        <v>18</v>
      </c>
    </row>
    <row r="22" spans="1:16" s="2" customFormat="1" ht="23.45" customHeight="1">
      <c r="A22" s="7">
        <v>19</v>
      </c>
      <c r="B22" s="8" t="s">
        <v>30</v>
      </c>
      <c r="C22" s="9">
        <v>96</v>
      </c>
      <c r="D22" s="9">
        <v>64</v>
      </c>
      <c r="E22" s="10">
        <f t="shared" si="0"/>
        <v>76.800000000000011</v>
      </c>
      <c r="F22" s="12">
        <v>85</v>
      </c>
      <c r="G22" s="11">
        <v>86</v>
      </c>
      <c r="H22" s="10">
        <f t="shared" si="1"/>
        <v>85.6</v>
      </c>
      <c r="I22" s="9">
        <v>89</v>
      </c>
      <c r="J22" s="9">
        <v>88</v>
      </c>
      <c r="K22" s="10">
        <f t="shared" si="2"/>
        <v>88.4</v>
      </c>
      <c r="L22" s="14"/>
      <c r="M22" s="14"/>
      <c r="N22" s="15"/>
      <c r="O22" s="10">
        <f t="shared" si="3"/>
        <v>250.4</v>
      </c>
      <c r="P22" s="7">
        <f t="shared" si="4"/>
        <v>19</v>
      </c>
    </row>
    <row r="23" spans="1:16" s="2" customFormat="1" ht="23.45" customHeight="1">
      <c r="A23" s="7">
        <v>20</v>
      </c>
      <c r="B23" s="8" t="s">
        <v>31</v>
      </c>
      <c r="C23" s="9">
        <v>88</v>
      </c>
      <c r="D23" s="9">
        <v>77</v>
      </c>
      <c r="E23" s="10">
        <f t="shared" si="0"/>
        <v>81.400000000000006</v>
      </c>
      <c r="F23" s="12">
        <v>91</v>
      </c>
      <c r="G23" s="11">
        <v>72</v>
      </c>
      <c r="H23" s="10">
        <f t="shared" si="1"/>
        <v>79.599999999999994</v>
      </c>
      <c r="I23" s="9">
        <v>87</v>
      </c>
      <c r="J23" s="9">
        <v>89</v>
      </c>
      <c r="K23" s="10">
        <f t="shared" si="2"/>
        <v>88.2</v>
      </c>
      <c r="L23" s="14"/>
      <c r="M23" s="14"/>
      <c r="N23" s="15"/>
      <c r="O23" s="10">
        <f t="shared" si="3"/>
        <v>250</v>
      </c>
      <c r="P23" s="7">
        <f t="shared" si="4"/>
        <v>20</v>
      </c>
    </row>
    <row r="24" spans="1:16" s="2" customFormat="1" ht="23.45" customHeight="1">
      <c r="A24" s="7">
        <v>21</v>
      </c>
      <c r="B24" s="8" t="s">
        <v>32</v>
      </c>
      <c r="C24" s="9">
        <v>97</v>
      </c>
      <c r="D24" s="9">
        <v>82</v>
      </c>
      <c r="E24" s="10">
        <f t="shared" si="0"/>
        <v>88</v>
      </c>
      <c r="F24" s="11">
        <v>87</v>
      </c>
      <c r="G24" s="11">
        <v>78</v>
      </c>
      <c r="H24" s="10">
        <f t="shared" si="1"/>
        <v>81.599999999999994</v>
      </c>
      <c r="I24" s="9">
        <v>92</v>
      </c>
      <c r="J24" s="9">
        <v>78</v>
      </c>
      <c r="K24" s="10">
        <f t="shared" si="2"/>
        <v>83.6</v>
      </c>
      <c r="L24" s="14"/>
      <c r="M24" s="14"/>
      <c r="N24" s="15"/>
      <c r="O24" s="10">
        <f t="shared" si="3"/>
        <v>247.6</v>
      </c>
      <c r="P24" s="7">
        <f t="shared" si="4"/>
        <v>21</v>
      </c>
    </row>
    <row r="25" spans="1:16" ht="23.45" customHeight="1">
      <c r="A25" s="7">
        <v>22</v>
      </c>
      <c r="B25" s="8" t="s">
        <v>33</v>
      </c>
      <c r="C25" s="9">
        <v>93</v>
      </c>
      <c r="D25" s="9">
        <v>72</v>
      </c>
      <c r="E25" s="10">
        <f t="shared" si="0"/>
        <v>80.400000000000006</v>
      </c>
      <c r="F25" s="12">
        <v>86</v>
      </c>
      <c r="G25" s="11">
        <v>80</v>
      </c>
      <c r="H25" s="10">
        <f t="shared" si="1"/>
        <v>82.4</v>
      </c>
      <c r="I25" s="9">
        <v>93</v>
      </c>
      <c r="J25" s="9">
        <v>84</v>
      </c>
      <c r="K25" s="10">
        <f t="shared" si="2"/>
        <v>87.6</v>
      </c>
      <c r="L25" s="14"/>
      <c r="M25" s="14"/>
      <c r="N25" s="15"/>
      <c r="O25" s="10">
        <f t="shared" si="3"/>
        <v>246.8</v>
      </c>
      <c r="P25" s="7">
        <f t="shared" si="4"/>
        <v>22</v>
      </c>
    </row>
    <row r="26" spans="1:16" s="2" customFormat="1" ht="23.45" customHeight="1">
      <c r="A26" s="7">
        <v>23</v>
      </c>
      <c r="B26" s="8" t="s">
        <v>34</v>
      </c>
      <c r="C26" s="9">
        <v>86</v>
      </c>
      <c r="D26" s="9">
        <v>70</v>
      </c>
      <c r="E26" s="10">
        <f t="shared" si="0"/>
        <v>76.400000000000006</v>
      </c>
      <c r="F26" s="12">
        <v>86</v>
      </c>
      <c r="G26" s="11">
        <v>89</v>
      </c>
      <c r="H26" s="10">
        <f t="shared" si="1"/>
        <v>87.8</v>
      </c>
      <c r="I26" s="9">
        <v>93</v>
      </c>
      <c r="J26" s="9">
        <v>82</v>
      </c>
      <c r="K26" s="10">
        <f t="shared" si="2"/>
        <v>86.4</v>
      </c>
      <c r="L26" s="14"/>
      <c r="M26" s="14"/>
      <c r="N26" s="15"/>
      <c r="O26" s="10">
        <f t="shared" si="3"/>
        <v>246.2</v>
      </c>
      <c r="P26" s="7">
        <f t="shared" si="4"/>
        <v>23</v>
      </c>
    </row>
    <row r="27" spans="1:16" s="2" customFormat="1" ht="23.45" customHeight="1">
      <c r="A27" s="7">
        <v>24</v>
      </c>
      <c r="B27" s="8" t="s">
        <v>35</v>
      </c>
      <c r="C27" s="9">
        <v>86</v>
      </c>
      <c r="D27" s="9">
        <v>81</v>
      </c>
      <c r="E27" s="10">
        <f t="shared" si="0"/>
        <v>83</v>
      </c>
      <c r="F27" s="12">
        <v>87</v>
      </c>
      <c r="G27" s="11">
        <v>59</v>
      </c>
      <c r="H27" s="10">
        <f t="shared" si="1"/>
        <v>70.2</v>
      </c>
      <c r="I27" s="9">
        <v>90</v>
      </c>
      <c r="J27" s="9">
        <v>89</v>
      </c>
      <c r="K27" s="10">
        <f t="shared" si="2"/>
        <v>89.4</v>
      </c>
      <c r="L27" s="14"/>
      <c r="M27" s="14"/>
      <c r="N27" s="15"/>
      <c r="O27" s="10">
        <f t="shared" si="3"/>
        <v>242.2</v>
      </c>
      <c r="P27" s="7">
        <f t="shared" si="4"/>
        <v>24</v>
      </c>
    </row>
    <row r="28" spans="1:16" s="2" customFormat="1" ht="23.45" customHeight="1">
      <c r="A28" s="7">
        <v>25</v>
      </c>
      <c r="B28" s="8" t="s">
        <v>36</v>
      </c>
      <c r="C28" s="9">
        <v>93</v>
      </c>
      <c r="D28" s="9">
        <v>50</v>
      </c>
      <c r="E28" s="10">
        <f t="shared" si="0"/>
        <v>67.2</v>
      </c>
      <c r="F28" s="12">
        <v>87</v>
      </c>
      <c r="G28" s="11">
        <v>86</v>
      </c>
      <c r="H28" s="10">
        <f t="shared" si="1"/>
        <v>86.4</v>
      </c>
      <c r="I28" s="9">
        <v>92</v>
      </c>
      <c r="J28" s="9">
        <v>88</v>
      </c>
      <c r="K28" s="10">
        <f t="shared" si="2"/>
        <v>89.6</v>
      </c>
      <c r="L28" s="14"/>
      <c r="M28" s="14"/>
      <c r="N28" s="15"/>
      <c r="O28" s="10">
        <f t="shared" si="3"/>
        <v>241.60000000000002</v>
      </c>
      <c r="P28" s="7">
        <f t="shared" si="4"/>
        <v>25</v>
      </c>
    </row>
    <row r="29" spans="1:16" s="2" customFormat="1" ht="23.45" customHeight="1">
      <c r="A29" s="7">
        <v>26</v>
      </c>
      <c r="B29" s="8" t="s">
        <v>37</v>
      </c>
      <c r="C29" s="9">
        <v>86</v>
      </c>
      <c r="D29" s="9">
        <v>69</v>
      </c>
      <c r="E29" s="10">
        <f t="shared" si="0"/>
        <v>75.8</v>
      </c>
      <c r="F29" s="12">
        <v>90</v>
      </c>
      <c r="G29" s="11">
        <v>75</v>
      </c>
      <c r="H29" s="10">
        <f t="shared" si="1"/>
        <v>81</v>
      </c>
      <c r="I29" s="9">
        <v>90</v>
      </c>
      <c r="J29" s="9">
        <v>83</v>
      </c>
      <c r="K29" s="10">
        <f t="shared" si="2"/>
        <v>85.8</v>
      </c>
      <c r="L29" s="14"/>
      <c r="M29" s="14"/>
      <c r="N29" s="15"/>
      <c r="O29" s="10">
        <f t="shared" si="3"/>
        <v>239.8</v>
      </c>
      <c r="P29" s="7">
        <f t="shared" si="4"/>
        <v>26</v>
      </c>
    </row>
    <row r="30" spans="1:16" s="2" customFormat="1" ht="23.45" customHeight="1">
      <c r="A30" s="7">
        <v>27</v>
      </c>
      <c r="B30" s="8" t="s">
        <v>38</v>
      </c>
      <c r="C30" s="9">
        <v>96</v>
      </c>
      <c r="D30" s="9">
        <v>73</v>
      </c>
      <c r="E30" s="10">
        <f t="shared" si="0"/>
        <v>82.2</v>
      </c>
      <c r="F30" s="12">
        <v>83</v>
      </c>
      <c r="G30" s="11">
        <v>75</v>
      </c>
      <c r="H30" s="10">
        <f t="shared" si="1"/>
        <v>78.2</v>
      </c>
      <c r="I30" s="9">
        <v>94</v>
      </c>
      <c r="J30" s="9">
        <v>79</v>
      </c>
      <c r="K30" s="10">
        <f t="shared" si="2"/>
        <v>85</v>
      </c>
      <c r="L30" s="14"/>
      <c r="M30" s="14"/>
      <c r="N30" s="15"/>
      <c r="O30" s="10">
        <f t="shared" si="3"/>
        <v>239.4</v>
      </c>
      <c r="P30" s="7">
        <f t="shared" si="4"/>
        <v>27</v>
      </c>
    </row>
    <row r="31" spans="1:16" s="2" customFormat="1" ht="23.45" customHeight="1">
      <c r="A31" s="7">
        <v>28</v>
      </c>
      <c r="B31" s="8" t="s">
        <v>39</v>
      </c>
      <c r="C31" s="9">
        <v>93</v>
      </c>
      <c r="D31" s="9">
        <v>72</v>
      </c>
      <c r="E31" s="10">
        <f t="shared" si="0"/>
        <v>80.400000000000006</v>
      </c>
      <c r="F31" s="12">
        <v>84</v>
      </c>
      <c r="G31" s="11">
        <v>59</v>
      </c>
      <c r="H31" s="10">
        <f t="shared" si="1"/>
        <v>69</v>
      </c>
      <c r="I31" s="9">
        <v>90</v>
      </c>
      <c r="J31" s="9">
        <v>90</v>
      </c>
      <c r="K31" s="10">
        <f t="shared" si="2"/>
        <v>90</v>
      </c>
      <c r="L31" s="14"/>
      <c r="M31" s="14"/>
      <c r="N31" s="15"/>
      <c r="O31" s="10">
        <f t="shared" si="3"/>
        <v>239.4</v>
      </c>
      <c r="P31" s="7">
        <f t="shared" si="4"/>
        <v>27</v>
      </c>
    </row>
    <row r="32" spans="1:16" ht="23.45" customHeight="1">
      <c r="A32" s="7">
        <v>29</v>
      </c>
      <c r="B32" s="8" t="s">
        <v>40</v>
      </c>
      <c r="C32" s="9">
        <v>88</v>
      </c>
      <c r="D32" s="9">
        <v>66</v>
      </c>
      <c r="E32" s="10">
        <f t="shared" si="0"/>
        <v>74.800000000000011</v>
      </c>
      <c r="F32" s="12">
        <v>83</v>
      </c>
      <c r="G32" s="11">
        <v>77</v>
      </c>
      <c r="H32" s="10">
        <f t="shared" si="1"/>
        <v>79.400000000000006</v>
      </c>
      <c r="I32" s="9">
        <v>80</v>
      </c>
      <c r="J32" s="9">
        <v>85</v>
      </c>
      <c r="K32" s="10">
        <f t="shared" si="2"/>
        <v>83</v>
      </c>
      <c r="L32" s="14"/>
      <c r="M32" s="14"/>
      <c r="N32" s="15"/>
      <c r="O32" s="10">
        <f t="shared" si="3"/>
        <v>239.20000000000002</v>
      </c>
      <c r="P32" s="7">
        <f t="shared" si="4"/>
        <v>29</v>
      </c>
    </row>
    <row r="33" spans="1:16" s="2" customFormat="1" ht="23.45" customHeight="1">
      <c r="A33" s="7">
        <v>30</v>
      </c>
      <c r="B33" s="8" t="s">
        <v>41</v>
      </c>
      <c r="C33" s="9">
        <v>85</v>
      </c>
      <c r="D33" s="9">
        <v>67</v>
      </c>
      <c r="E33" s="10">
        <f t="shared" si="0"/>
        <v>74.199999999999989</v>
      </c>
      <c r="F33" s="12">
        <v>85</v>
      </c>
      <c r="G33" s="11">
        <v>85</v>
      </c>
      <c r="H33" s="10">
        <f t="shared" si="1"/>
        <v>85</v>
      </c>
      <c r="I33" s="9">
        <v>89</v>
      </c>
      <c r="J33" s="9">
        <v>80</v>
      </c>
      <c r="K33" s="10">
        <f t="shared" si="2"/>
        <v>83.6</v>
      </c>
      <c r="L33" s="14"/>
      <c r="M33" s="14"/>
      <c r="N33" s="15"/>
      <c r="O33" s="10">
        <f t="shared" si="3"/>
        <v>239.2</v>
      </c>
      <c r="P33" s="7">
        <f t="shared" si="4"/>
        <v>30</v>
      </c>
    </row>
    <row r="34" spans="1:16" s="2" customFormat="1" ht="23.45" customHeight="1">
      <c r="A34" s="7">
        <v>31</v>
      </c>
      <c r="B34" s="8" t="s">
        <v>42</v>
      </c>
      <c r="C34" s="9">
        <v>96</v>
      </c>
      <c r="D34" s="9">
        <v>85</v>
      </c>
      <c r="E34" s="10">
        <f t="shared" si="0"/>
        <v>89.4</v>
      </c>
      <c r="F34" s="12">
        <v>82</v>
      </c>
      <c r="G34" s="11">
        <v>53</v>
      </c>
      <c r="H34" s="10">
        <f t="shared" si="1"/>
        <v>64.599999999999994</v>
      </c>
      <c r="I34" s="9">
        <v>93</v>
      </c>
      <c r="J34" s="9">
        <v>85</v>
      </c>
      <c r="K34" s="10">
        <f t="shared" si="2"/>
        <v>88.2</v>
      </c>
      <c r="L34" s="14"/>
      <c r="M34" s="14"/>
      <c r="N34" s="15"/>
      <c r="O34" s="10">
        <f t="shared" si="3"/>
        <v>239</v>
      </c>
      <c r="P34" s="7">
        <f t="shared" si="4"/>
        <v>31</v>
      </c>
    </row>
    <row r="35" spans="1:16" s="2" customFormat="1" ht="23.45" customHeight="1">
      <c r="A35" s="7">
        <v>32</v>
      </c>
      <c r="B35" s="8" t="s">
        <v>43</v>
      </c>
      <c r="C35" s="9">
        <v>95</v>
      </c>
      <c r="D35" s="9">
        <v>73</v>
      </c>
      <c r="E35" s="10">
        <f t="shared" si="0"/>
        <v>81.8</v>
      </c>
      <c r="F35" s="12">
        <v>85</v>
      </c>
      <c r="G35" s="11">
        <v>79</v>
      </c>
      <c r="H35" s="10">
        <f t="shared" si="1"/>
        <v>81.400000000000006</v>
      </c>
      <c r="I35" s="9">
        <v>91</v>
      </c>
      <c r="J35" s="9">
        <v>74</v>
      </c>
      <c r="K35" s="10">
        <f t="shared" si="2"/>
        <v>80.8</v>
      </c>
      <c r="L35" s="14"/>
      <c r="M35" s="14"/>
      <c r="N35" s="15"/>
      <c r="O35" s="10">
        <f t="shared" si="3"/>
        <v>237.2</v>
      </c>
      <c r="P35" s="7">
        <f t="shared" si="4"/>
        <v>32</v>
      </c>
    </row>
    <row r="36" spans="1:16" s="2" customFormat="1" ht="23.45" customHeight="1">
      <c r="A36" s="7">
        <v>33</v>
      </c>
      <c r="B36" s="8" t="s">
        <v>44</v>
      </c>
      <c r="C36" s="9">
        <v>92</v>
      </c>
      <c r="D36" s="9">
        <v>76</v>
      </c>
      <c r="E36" s="10">
        <f t="shared" si="0"/>
        <v>82.4</v>
      </c>
      <c r="F36" s="12">
        <v>86</v>
      </c>
      <c r="G36" s="11">
        <v>67</v>
      </c>
      <c r="H36" s="10">
        <f t="shared" si="1"/>
        <v>74.599999999999994</v>
      </c>
      <c r="I36" s="9">
        <v>90</v>
      </c>
      <c r="J36" s="9">
        <v>80</v>
      </c>
      <c r="K36" s="10">
        <f t="shared" si="2"/>
        <v>84</v>
      </c>
      <c r="L36" s="14"/>
      <c r="M36" s="14"/>
      <c r="N36" s="15"/>
      <c r="O36" s="10">
        <f t="shared" si="3"/>
        <v>237</v>
      </c>
      <c r="P36" s="7">
        <f t="shared" si="4"/>
        <v>33</v>
      </c>
    </row>
    <row r="37" spans="1:16" s="2" customFormat="1" ht="23.45" customHeight="1">
      <c r="A37" s="7">
        <v>34</v>
      </c>
      <c r="B37" s="8" t="s">
        <v>45</v>
      </c>
      <c r="C37" s="9">
        <v>86</v>
      </c>
      <c r="D37" s="9">
        <v>79</v>
      </c>
      <c r="E37" s="10">
        <f t="shared" si="0"/>
        <v>81.8</v>
      </c>
      <c r="F37" s="12">
        <v>86</v>
      </c>
      <c r="G37" s="11">
        <v>65</v>
      </c>
      <c r="H37" s="10">
        <f t="shared" si="1"/>
        <v>73.400000000000006</v>
      </c>
      <c r="I37" s="9">
        <v>87</v>
      </c>
      <c r="J37" s="9">
        <v>80</v>
      </c>
      <c r="K37" s="10">
        <f t="shared" si="2"/>
        <v>82.800000000000011</v>
      </c>
      <c r="L37" s="14"/>
      <c r="M37" s="14"/>
      <c r="N37" s="15"/>
      <c r="O37" s="10">
        <f t="shared" si="3"/>
        <v>235.2</v>
      </c>
      <c r="P37" s="7">
        <f t="shared" si="4"/>
        <v>34</v>
      </c>
    </row>
    <row r="38" spans="1:16" ht="23.45" customHeight="1">
      <c r="A38" s="7">
        <v>35</v>
      </c>
      <c r="B38" s="8" t="s">
        <v>46</v>
      </c>
      <c r="C38" s="9">
        <v>93</v>
      </c>
      <c r="D38" s="9">
        <v>60</v>
      </c>
      <c r="E38" s="10">
        <f t="shared" si="0"/>
        <v>73.2</v>
      </c>
      <c r="F38" s="12">
        <v>82</v>
      </c>
      <c r="G38" s="11">
        <v>85</v>
      </c>
      <c r="H38" s="10">
        <f t="shared" si="1"/>
        <v>83.800000000000011</v>
      </c>
      <c r="I38" s="9">
        <v>84</v>
      </c>
      <c r="J38" s="9">
        <v>76</v>
      </c>
      <c r="K38" s="10">
        <f t="shared" si="2"/>
        <v>79.2</v>
      </c>
      <c r="L38" s="14"/>
      <c r="M38" s="14"/>
      <c r="N38" s="15"/>
      <c r="O38" s="10">
        <f t="shared" si="3"/>
        <v>233</v>
      </c>
      <c r="P38" s="7">
        <f t="shared" si="4"/>
        <v>35</v>
      </c>
    </row>
    <row r="39" spans="1:16" s="2" customFormat="1" ht="23.45" customHeight="1">
      <c r="A39" s="7">
        <v>36</v>
      </c>
      <c r="B39" s="8" t="s">
        <v>47</v>
      </c>
      <c r="C39" s="9">
        <v>84</v>
      </c>
      <c r="D39" s="9">
        <v>66</v>
      </c>
      <c r="E39" s="10">
        <f t="shared" si="0"/>
        <v>73.2</v>
      </c>
      <c r="F39" s="12">
        <v>87</v>
      </c>
      <c r="G39" s="11">
        <v>67</v>
      </c>
      <c r="H39" s="10">
        <f t="shared" si="1"/>
        <v>75</v>
      </c>
      <c r="I39" s="9">
        <v>88</v>
      </c>
      <c r="J39" s="9">
        <v>84</v>
      </c>
      <c r="K39" s="10">
        <f t="shared" si="2"/>
        <v>85.6</v>
      </c>
      <c r="L39" s="14"/>
      <c r="M39" s="14"/>
      <c r="N39" s="15"/>
      <c r="O39" s="10">
        <f t="shared" si="3"/>
        <v>232.2</v>
      </c>
      <c r="P39" s="7">
        <f t="shared" si="4"/>
        <v>36</v>
      </c>
    </row>
    <row r="40" spans="1:16" s="2" customFormat="1" ht="23.45" customHeight="1">
      <c r="A40" s="7">
        <v>37</v>
      </c>
      <c r="B40" s="8" t="s">
        <v>48</v>
      </c>
      <c r="C40" s="9">
        <v>95</v>
      </c>
      <c r="D40" s="9">
        <v>85</v>
      </c>
      <c r="E40" s="10">
        <f t="shared" si="0"/>
        <v>89</v>
      </c>
      <c r="F40" s="12">
        <v>85</v>
      </c>
      <c r="G40" s="11">
        <v>58</v>
      </c>
      <c r="H40" s="10">
        <f t="shared" si="1"/>
        <v>68.8</v>
      </c>
      <c r="I40" s="9">
        <v>86</v>
      </c>
      <c r="J40" s="9">
        <v>70</v>
      </c>
      <c r="K40" s="10">
        <f t="shared" si="2"/>
        <v>76.400000000000006</v>
      </c>
      <c r="L40" s="14"/>
      <c r="M40" s="14"/>
      <c r="N40" s="15"/>
      <c r="O40" s="10">
        <f t="shared" si="3"/>
        <v>227.8</v>
      </c>
      <c r="P40" s="7">
        <f t="shared" si="4"/>
        <v>37</v>
      </c>
    </row>
    <row r="41" spans="1:16" s="2" customFormat="1" ht="23.45" customHeight="1">
      <c r="A41" s="7">
        <v>38</v>
      </c>
      <c r="B41" s="8" t="s">
        <v>49</v>
      </c>
      <c r="C41" s="9">
        <v>92</v>
      </c>
      <c r="D41" s="9">
        <v>50</v>
      </c>
      <c r="E41" s="10">
        <f t="shared" si="0"/>
        <v>66.800000000000011</v>
      </c>
      <c r="F41" s="12">
        <v>85</v>
      </c>
      <c r="G41" s="11">
        <v>61</v>
      </c>
      <c r="H41" s="10">
        <f t="shared" si="1"/>
        <v>70.599999999999994</v>
      </c>
      <c r="I41" s="9">
        <v>91</v>
      </c>
      <c r="J41" s="9">
        <v>88</v>
      </c>
      <c r="K41" s="10">
        <f t="shared" si="2"/>
        <v>89.199999999999989</v>
      </c>
      <c r="L41" s="14"/>
      <c r="M41" s="14"/>
      <c r="N41" s="15"/>
      <c r="O41" s="10">
        <f t="shared" si="3"/>
        <v>225.4</v>
      </c>
      <c r="P41" s="7">
        <f t="shared" si="4"/>
        <v>38</v>
      </c>
    </row>
    <row r="42" spans="1:16" s="2" customFormat="1" ht="23.45" customHeight="1">
      <c r="A42" s="7">
        <v>39</v>
      </c>
      <c r="B42" s="8" t="s">
        <v>50</v>
      </c>
      <c r="C42" s="9">
        <v>97</v>
      </c>
      <c r="D42" s="9">
        <v>65</v>
      </c>
      <c r="E42" s="10">
        <f t="shared" si="0"/>
        <v>77.800000000000011</v>
      </c>
      <c r="F42" s="12">
        <v>84</v>
      </c>
      <c r="G42" s="11">
        <v>44</v>
      </c>
      <c r="H42" s="10">
        <f t="shared" si="1"/>
        <v>60</v>
      </c>
      <c r="I42" s="9">
        <v>96</v>
      </c>
      <c r="J42" s="9">
        <v>87</v>
      </c>
      <c r="K42" s="10">
        <f t="shared" si="2"/>
        <v>90.6</v>
      </c>
      <c r="L42" s="14"/>
      <c r="M42" s="14"/>
      <c r="N42" s="15"/>
      <c r="O42" s="10">
        <f t="shared" si="3"/>
        <v>224.8</v>
      </c>
      <c r="P42" s="7">
        <f t="shared" si="4"/>
        <v>39</v>
      </c>
    </row>
    <row r="43" spans="1:16" s="2" customFormat="1" ht="23.45" customHeight="1">
      <c r="A43" s="7">
        <v>40</v>
      </c>
      <c r="B43" s="8" t="s">
        <v>51</v>
      </c>
      <c r="C43" s="9">
        <v>89</v>
      </c>
      <c r="D43" s="9">
        <v>42</v>
      </c>
      <c r="E43" s="10">
        <f t="shared" si="0"/>
        <v>60.8</v>
      </c>
      <c r="F43" s="12">
        <v>85</v>
      </c>
      <c r="G43" s="11">
        <v>61</v>
      </c>
      <c r="H43" s="10">
        <f t="shared" si="1"/>
        <v>70.599999999999994</v>
      </c>
      <c r="I43" s="9">
        <v>88</v>
      </c>
      <c r="J43" s="9">
        <v>88</v>
      </c>
      <c r="K43" s="10">
        <f t="shared" si="2"/>
        <v>88</v>
      </c>
      <c r="L43" s="14"/>
      <c r="M43" s="14"/>
      <c r="N43" s="15"/>
      <c r="O43" s="10">
        <f t="shared" si="3"/>
        <v>219.39999999999998</v>
      </c>
      <c r="P43" s="7">
        <f t="shared" si="4"/>
        <v>40</v>
      </c>
    </row>
    <row r="44" spans="1:16" s="2" customFormat="1" ht="23.45" customHeight="1">
      <c r="A44" s="7">
        <v>41</v>
      </c>
      <c r="B44" s="8" t="s">
        <v>52</v>
      </c>
      <c r="C44" s="9">
        <v>94</v>
      </c>
      <c r="D44" s="9">
        <v>44</v>
      </c>
      <c r="E44" s="10">
        <f t="shared" si="0"/>
        <v>64</v>
      </c>
      <c r="F44" s="11">
        <v>84</v>
      </c>
      <c r="G44" s="11">
        <v>62</v>
      </c>
      <c r="H44" s="10">
        <f t="shared" si="1"/>
        <v>70.8</v>
      </c>
      <c r="I44" s="9">
        <v>92</v>
      </c>
      <c r="J44" s="9">
        <v>83</v>
      </c>
      <c r="K44" s="10">
        <f t="shared" si="2"/>
        <v>86.6</v>
      </c>
      <c r="L44" s="14"/>
      <c r="M44" s="14"/>
      <c r="N44" s="15"/>
      <c r="O44" s="10">
        <f t="shared" si="3"/>
        <v>217.8</v>
      </c>
      <c r="P44" s="7">
        <f t="shared" si="4"/>
        <v>41</v>
      </c>
    </row>
    <row r="45" spans="1:16" s="2" customFormat="1" ht="23.45" customHeight="1">
      <c r="A45" s="7">
        <v>42</v>
      </c>
      <c r="B45" s="8" t="s">
        <v>53</v>
      </c>
      <c r="C45" s="9">
        <v>84</v>
      </c>
      <c r="D45" s="9">
        <v>60</v>
      </c>
      <c r="E45" s="10">
        <f t="shared" si="0"/>
        <v>69.599999999999994</v>
      </c>
      <c r="F45" s="12">
        <v>94</v>
      </c>
      <c r="G45" s="11">
        <v>75</v>
      </c>
      <c r="H45" s="10">
        <f t="shared" si="1"/>
        <v>82.6</v>
      </c>
      <c r="I45" s="9">
        <v>80</v>
      </c>
      <c r="J45" s="9">
        <v>60</v>
      </c>
      <c r="K45" s="10">
        <f t="shared" si="2"/>
        <v>68</v>
      </c>
      <c r="L45" s="14"/>
      <c r="M45" s="14"/>
      <c r="N45" s="15"/>
      <c r="O45" s="10">
        <f t="shared" si="3"/>
        <v>212.2</v>
      </c>
      <c r="P45" s="7">
        <f t="shared" si="4"/>
        <v>42</v>
      </c>
    </row>
    <row r="46" spans="1:16" s="2" customFormat="1" ht="23.45" customHeight="1">
      <c r="A46" s="7">
        <v>43</v>
      </c>
      <c r="B46" s="8" t="s">
        <v>54</v>
      </c>
      <c r="C46" s="9">
        <v>85</v>
      </c>
      <c r="D46" s="9">
        <v>52</v>
      </c>
      <c r="E46" s="10">
        <f t="shared" si="0"/>
        <v>65.2</v>
      </c>
      <c r="F46" s="12">
        <v>83</v>
      </c>
      <c r="G46" s="11">
        <v>62</v>
      </c>
      <c r="H46" s="10">
        <f t="shared" si="1"/>
        <v>70.400000000000006</v>
      </c>
      <c r="I46" s="9">
        <v>88</v>
      </c>
      <c r="J46" s="9">
        <v>76</v>
      </c>
      <c r="K46" s="10">
        <f t="shared" si="2"/>
        <v>80.800000000000011</v>
      </c>
      <c r="L46" s="14"/>
      <c r="M46" s="14"/>
      <c r="N46" s="15"/>
      <c r="O46" s="10">
        <f t="shared" si="3"/>
        <v>211.60000000000002</v>
      </c>
      <c r="P46" s="7">
        <f t="shared" si="4"/>
        <v>43</v>
      </c>
    </row>
    <row r="47" spans="1:16" s="2" customFormat="1" ht="23.45" customHeight="1">
      <c r="A47" s="7">
        <v>44</v>
      </c>
      <c r="B47" s="8" t="s">
        <v>55</v>
      </c>
      <c r="C47" s="9">
        <v>90</v>
      </c>
      <c r="D47" s="9">
        <v>51</v>
      </c>
      <c r="E47" s="10">
        <f t="shared" si="0"/>
        <v>66.599999999999994</v>
      </c>
      <c r="F47" s="12">
        <v>85</v>
      </c>
      <c r="G47" s="11">
        <v>77</v>
      </c>
      <c r="H47" s="10">
        <f t="shared" si="1"/>
        <v>80.199999999999989</v>
      </c>
      <c r="I47" s="9">
        <v>90</v>
      </c>
      <c r="J47" s="9">
        <v>64</v>
      </c>
      <c r="K47" s="10">
        <f t="shared" si="2"/>
        <v>74.400000000000006</v>
      </c>
      <c r="L47" s="14"/>
      <c r="M47" s="14"/>
      <c r="N47" s="15"/>
      <c r="O47" s="10">
        <f t="shared" si="3"/>
        <v>210.79999999999998</v>
      </c>
      <c r="P47" s="7">
        <f t="shared" si="4"/>
        <v>44</v>
      </c>
    </row>
    <row r="48" spans="1:16" s="2" customFormat="1" ht="23.45" customHeight="1">
      <c r="A48" s="7">
        <v>45</v>
      </c>
      <c r="B48" s="8" t="s">
        <v>56</v>
      </c>
      <c r="C48" s="9">
        <v>83</v>
      </c>
      <c r="D48" s="9">
        <v>28</v>
      </c>
      <c r="E48" s="10">
        <f t="shared" si="0"/>
        <v>50</v>
      </c>
      <c r="F48" s="12">
        <v>80</v>
      </c>
      <c r="G48" s="11">
        <v>66</v>
      </c>
      <c r="H48" s="10">
        <f t="shared" si="1"/>
        <v>71.599999999999994</v>
      </c>
      <c r="I48" s="9">
        <v>88</v>
      </c>
      <c r="J48" s="9">
        <v>83</v>
      </c>
      <c r="K48" s="10">
        <f t="shared" si="2"/>
        <v>85</v>
      </c>
      <c r="L48" s="14"/>
      <c r="M48" s="14"/>
      <c r="N48" s="15"/>
      <c r="O48" s="10">
        <f t="shared" si="3"/>
        <v>204.6</v>
      </c>
      <c r="P48" s="7">
        <f t="shared" si="4"/>
        <v>45</v>
      </c>
    </row>
    <row r="49" spans="1:16" s="2" customFormat="1" ht="23.45" customHeight="1">
      <c r="A49" s="7">
        <v>46</v>
      </c>
      <c r="B49" s="8" t="s">
        <v>57</v>
      </c>
      <c r="C49" s="9">
        <v>82</v>
      </c>
      <c r="D49" s="9">
        <v>48</v>
      </c>
      <c r="E49" s="10">
        <f t="shared" si="0"/>
        <v>61.6</v>
      </c>
      <c r="F49" s="12">
        <v>83</v>
      </c>
      <c r="G49" s="11">
        <v>68</v>
      </c>
      <c r="H49" s="10">
        <f t="shared" si="1"/>
        <v>74</v>
      </c>
      <c r="I49" s="9">
        <v>80</v>
      </c>
      <c r="J49" s="9">
        <v>63</v>
      </c>
      <c r="K49" s="10">
        <f t="shared" si="2"/>
        <v>69.8</v>
      </c>
      <c r="L49" s="14"/>
      <c r="M49" s="14"/>
      <c r="N49" s="15"/>
      <c r="O49" s="10">
        <f t="shared" si="3"/>
        <v>198.6</v>
      </c>
      <c r="P49" s="7">
        <f t="shared" si="4"/>
        <v>46</v>
      </c>
    </row>
    <row r="50" spans="1:16" s="2" customFormat="1" ht="23.45" customHeight="1">
      <c r="A50" s="7">
        <v>47</v>
      </c>
      <c r="B50" s="8" t="s">
        <v>58</v>
      </c>
      <c r="C50" s="9">
        <v>84</v>
      </c>
      <c r="D50" s="9">
        <v>45</v>
      </c>
      <c r="E50" s="10">
        <f t="shared" si="0"/>
        <v>60.6</v>
      </c>
      <c r="F50" s="11">
        <v>84</v>
      </c>
      <c r="G50" s="11">
        <v>60</v>
      </c>
      <c r="H50" s="10">
        <f t="shared" si="1"/>
        <v>69.599999999999994</v>
      </c>
      <c r="I50" s="9">
        <v>84</v>
      </c>
      <c r="J50" s="9">
        <v>65</v>
      </c>
      <c r="K50" s="10">
        <f t="shared" si="2"/>
        <v>72.599999999999994</v>
      </c>
      <c r="L50" s="14"/>
      <c r="M50" s="14"/>
      <c r="N50" s="15"/>
      <c r="O50" s="10">
        <f t="shared" si="3"/>
        <v>195.2</v>
      </c>
      <c r="P50" s="7">
        <f t="shared" si="4"/>
        <v>47</v>
      </c>
    </row>
    <row r="51" spans="1:16" ht="23.45" customHeight="1">
      <c r="A51" s="7">
        <v>48</v>
      </c>
      <c r="B51" s="8" t="s">
        <v>59</v>
      </c>
      <c r="C51" s="9">
        <v>95</v>
      </c>
      <c r="D51" s="9">
        <v>28</v>
      </c>
      <c r="E51" s="10">
        <f t="shared" si="0"/>
        <v>54.8</v>
      </c>
      <c r="F51" s="12">
        <v>88</v>
      </c>
      <c r="G51" s="11">
        <v>74</v>
      </c>
      <c r="H51" s="10">
        <f t="shared" si="1"/>
        <v>79.599999999999994</v>
      </c>
      <c r="I51" s="9">
        <v>88</v>
      </c>
      <c r="J51" s="9">
        <v>58</v>
      </c>
      <c r="K51" s="10">
        <f t="shared" si="2"/>
        <v>70</v>
      </c>
      <c r="L51" s="14"/>
      <c r="M51" s="14"/>
      <c r="N51" s="15"/>
      <c r="O51" s="10">
        <f t="shared" si="3"/>
        <v>192.39999999999998</v>
      </c>
      <c r="P51" s="7">
        <f t="shared" si="4"/>
        <v>48</v>
      </c>
    </row>
    <row r="52" spans="1:16" s="2" customFormat="1" ht="23.45" customHeight="1">
      <c r="A52" s="7">
        <v>49</v>
      </c>
      <c r="B52" s="8" t="s">
        <v>60</v>
      </c>
      <c r="C52" s="9" t="s">
        <v>7</v>
      </c>
      <c r="D52" s="9" t="s">
        <v>7</v>
      </c>
      <c r="E52" s="9" t="s">
        <v>7</v>
      </c>
      <c r="F52" s="9" t="s">
        <v>7</v>
      </c>
      <c r="G52" s="9" t="s">
        <v>7</v>
      </c>
      <c r="H52" s="9" t="s">
        <v>7</v>
      </c>
      <c r="I52" s="9" t="s">
        <v>7</v>
      </c>
      <c r="J52" s="9" t="s">
        <v>7</v>
      </c>
      <c r="K52" s="10" t="s">
        <v>7</v>
      </c>
      <c r="L52" s="10" t="s">
        <v>7</v>
      </c>
      <c r="M52" s="10" t="s">
        <v>7</v>
      </c>
      <c r="N52" s="10" t="s">
        <v>7</v>
      </c>
      <c r="O52" s="10" t="s">
        <v>7</v>
      </c>
      <c r="P52" s="10" t="s">
        <v>7</v>
      </c>
    </row>
    <row r="53" spans="1:16" s="2" customFormat="1" ht="23.45" customHeight="1">
      <c r="A53" s="7">
        <v>50</v>
      </c>
      <c r="B53" s="8" t="s">
        <v>61</v>
      </c>
      <c r="C53" s="9" t="s">
        <v>7</v>
      </c>
      <c r="D53" s="9" t="s">
        <v>7</v>
      </c>
      <c r="E53" s="9" t="s">
        <v>7</v>
      </c>
      <c r="F53" s="9" t="s">
        <v>7</v>
      </c>
      <c r="G53" s="9" t="s">
        <v>7</v>
      </c>
      <c r="H53" s="9" t="s">
        <v>7</v>
      </c>
      <c r="I53" s="9" t="s">
        <v>7</v>
      </c>
      <c r="J53" s="9" t="s">
        <v>7</v>
      </c>
      <c r="K53" s="10" t="s">
        <v>7</v>
      </c>
      <c r="L53" s="10" t="s">
        <v>7</v>
      </c>
      <c r="M53" s="10" t="s">
        <v>7</v>
      </c>
      <c r="N53" s="10" t="s">
        <v>7</v>
      </c>
      <c r="O53" s="10" t="s">
        <v>7</v>
      </c>
      <c r="P53" s="10" t="s">
        <v>7</v>
      </c>
    </row>
    <row r="54" spans="1:16">
      <c r="D54" s="13"/>
    </row>
  </sheetData>
  <mergeCells count="7">
    <mergeCell ref="O2:O3"/>
    <mergeCell ref="P2:P3"/>
    <mergeCell ref="A1:P1"/>
    <mergeCell ref="C2:E2"/>
    <mergeCell ref="F2:H2"/>
    <mergeCell ref="I2:K2"/>
    <mergeCell ref="L2:N2"/>
  </mergeCells>
  <phoneticPr fontId="13" type="noConversion"/>
  <conditionalFormatting sqref="H4:H5 H7:H31 H33:H53">
    <cfRule type="cellIs" dxfId="0" priority="1" operator="lessThan">
      <formula>60</formula>
    </cfRule>
  </conditionalFormatting>
  <printOptions horizontalCentered="1"/>
  <pageMargins left="0.196850393700787" right="0.196850393700787" top="0.511811023622047" bottom="0.70866141732283505" header="0.511811023622047" footer="0.511811023622047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打印版</vt:lpstr>
      <vt:lpstr>打印版!Print_Titles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2024-07-07T01:16:00Z</cp:lastPrinted>
  <dcterms:created xsi:type="dcterms:W3CDTF">2021-06-09T08:23:00Z</dcterms:created>
  <dcterms:modified xsi:type="dcterms:W3CDTF">2024-09-14T01:26:14Z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0FC7B8D2AF7D42C7A3E31E235C55668C</vt:lpwstr>
  </property>
  <property fmtid="{D5CDD505-2E9C-101B-9397-08002B2CF9AE}" pid="3" name="KSOProductBuildVer">
    <vt:lpwstr>2052-12.1.0.16929</vt:lpwstr>
  </property>
</Properties>
</file>