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3物业" sheetId="1" r:id="rId1"/>
  </sheets>
  <definedNames>
    <definedName name="_xlnm.Print_Titles" localSheetId="0">'23物业'!$2:$3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<sst xmlns="http://schemas.openxmlformats.org/spreadsheetml/2006/main" count="98" uniqueCount="92">
  <si>
    <t>广东建设职业技术学院2026年（2023级中职生）中高职贯通三二分段拟录取名单
广州市城市建设职业学校—现代物业管理</t>
  </si>
  <si>
    <t>序号</t>
  </si>
  <si>
    <t>姓名</t>
  </si>
  <si>
    <t>学号</t>
  </si>
  <si>
    <t>身份证号码</t>
  </si>
  <si>
    <t>语文</t>
  </si>
  <si>
    <t>物业管理基础</t>
  </si>
  <si>
    <t>物业管理实务</t>
  </si>
  <si>
    <t>三门课程总分</t>
  </si>
  <si>
    <t>平时成绩40%</t>
  </si>
  <si>
    <r>
      <rPr>
        <b/>
        <sz val="10"/>
        <color rgb="FF000000"/>
        <rFont val="宋体"/>
        <charset val="134"/>
      </rPr>
      <t>期末成绩6</t>
    </r>
    <r>
      <rPr>
        <b/>
        <sz val="10"/>
        <rFont val="宋体"/>
        <charset val="134"/>
      </rPr>
      <t>0%</t>
    </r>
  </si>
  <si>
    <t>总评成绩</t>
  </si>
  <si>
    <t>郭雪美</t>
  </si>
  <si>
    <t>23510107</t>
  </si>
  <si>
    <t>林熙淳</t>
  </si>
  <si>
    <t>23510119</t>
  </si>
  <si>
    <t>刘贇</t>
  </si>
  <si>
    <t>23510125</t>
  </si>
  <si>
    <t>黄铭涵</t>
  </si>
  <si>
    <t>23510109</t>
  </si>
  <si>
    <t>张景闰</t>
  </si>
  <si>
    <t>23510138</t>
  </si>
  <si>
    <t>龙子琪</t>
  </si>
  <si>
    <t>23510128</t>
  </si>
  <si>
    <t>钟燕婷</t>
  </si>
  <si>
    <t>23510142</t>
  </si>
  <si>
    <t>李晓彤</t>
  </si>
  <si>
    <t>23510115</t>
  </si>
  <si>
    <t>曾汶杰</t>
  </si>
  <si>
    <t>23510102</t>
  </si>
  <si>
    <t>汤丽颖</t>
  </si>
  <si>
    <t>23510130</t>
  </si>
  <si>
    <t>林梓杰</t>
  </si>
  <si>
    <t>23510121</t>
  </si>
  <si>
    <t>伍淑敏</t>
  </si>
  <si>
    <t>23510133</t>
  </si>
  <si>
    <t>陈宝茹</t>
  </si>
  <si>
    <t>23510103</t>
  </si>
  <si>
    <t>孔健钧</t>
  </si>
  <si>
    <t>23510112</t>
  </si>
  <si>
    <t>魏丽梅</t>
  </si>
  <si>
    <t>23510131</t>
  </si>
  <si>
    <t>刘智文</t>
  </si>
  <si>
    <t>23510126</t>
  </si>
  <si>
    <t>刘欣雨</t>
  </si>
  <si>
    <t>23560224</t>
  </si>
  <si>
    <t>林晓君</t>
  </si>
  <si>
    <t>23510120</t>
  </si>
  <si>
    <t>陈晓欣</t>
  </si>
  <si>
    <t>23510104</t>
  </si>
  <si>
    <t>邓煜宣</t>
  </si>
  <si>
    <t>23510106</t>
  </si>
  <si>
    <t>刘心娜</t>
  </si>
  <si>
    <t>23510123</t>
  </si>
  <si>
    <t>姚韵竺</t>
  </si>
  <si>
    <t>23510135</t>
  </si>
  <si>
    <t>钟丽雅</t>
  </si>
  <si>
    <t>23510141</t>
  </si>
  <si>
    <t>叶振宇</t>
  </si>
  <si>
    <t>23510136</t>
  </si>
  <si>
    <t>毕文添</t>
  </si>
  <si>
    <t>23510101</t>
  </si>
  <si>
    <t>梁枥恒</t>
  </si>
  <si>
    <t>23510118</t>
  </si>
  <si>
    <t>梁婕</t>
  </si>
  <si>
    <t>23510117</t>
  </si>
  <si>
    <t>何晓琪</t>
  </si>
  <si>
    <t>23510108</t>
  </si>
  <si>
    <t>刘思欣</t>
  </si>
  <si>
    <t>23510122</t>
  </si>
  <si>
    <t>黄钰翔</t>
  </si>
  <si>
    <t>23510111</t>
  </si>
  <si>
    <t>梁剑豪</t>
  </si>
  <si>
    <t>23510116</t>
  </si>
  <si>
    <t>吴君豪</t>
  </si>
  <si>
    <t>23510132</t>
  </si>
  <si>
    <t>刘子安</t>
  </si>
  <si>
    <t>23510127</t>
  </si>
  <si>
    <t>许怡然</t>
  </si>
  <si>
    <t>23510134</t>
  </si>
  <si>
    <t>张锭</t>
  </si>
  <si>
    <t>23510137</t>
  </si>
  <si>
    <t>张哲瑞</t>
  </si>
  <si>
    <t>23510139</t>
  </si>
  <si>
    <t>黄雨瑶</t>
  </si>
  <si>
    <t>23510110</t>
  </si>
  <si>
    <t>阙梓威</t>
  </si>
  <si>
    <t>23510129</t>
  </si>
  <si>
    <t>李思圜</t>
  </si>
  <si>
    <t>23510114</t>
  </si>
  <si>
    <t>李锦丽</t>
  </si>
  <si>
    <t>23510113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</si>
</sst>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workbookViewId="0">
      <selection activeCell="Q6" sqref="Q6"/>
    </sheetView>
  </sheetViews>
  <sheetFormatPr defaultColWidth="9" defaultRowHeight="15.6"/>
  <cols>
    <col min="1" max="1" width="4.25" style="4" customWidth="1"/>
    <col min="2" max="2" width="7.375" style="5" customWidth="1"/>
    <col min="3" max="3" width="9.375" style="5" customWidth="1"/>
    <col min="4" max="4" width="22.875" style="5" hidden="1" customWidth="1"/>
    <col min="5" max="6" width="8.25" style="4" customWidth="1"/>
    <col min="7" max="7" width="6.625" style="4" customWidth="1"/>
    <col min="8" max="8" width="7.75" style="4" customWidth="1"/>
    <col min="9" max="9" width="7.5" style="4" customWidth="1"/>
    <col min="10" max="10" width="6.75" style="4" customWidth="1"/>
    <col min="11" max="11" width="7" style="4" customWidth="1"/>
    <col min="12" max="13" width="6.75" style="4" customWidth="1"/>
    <col min="14" max="14" width="11.625" style="4" customWidth="1"/>
    <col min="15" max="16384" width="9" style="4"/>
  </cols>
  <sheetData>
    <row r="1" ht="50.4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3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8"/>
      <c r="H2" s="8" t="s">
        <v>6</v>
      </c>
      <c r="I2" s="8"/>
      <c r="J2" s="8"/>
      <c r="K2" s="8" t="s">
        <v>7</v>
      </c>
      <c r="L2" s="8"/>
      <c r="M2" s="8"/>
      <c r="N2" s="8" t="s">
        <v>8</v>
      </c>
    </row>
    <row r="3" s="1" customFormat="1" ht="33" customHeight="1" spans="1:14">
      <c r="A3" s="9"/>
      <c r="B3" s="9"/>
      <c r="C3" s="9"/>
      <c r="D3" s="9"/>
      <c r="E3" s="8" t="s">
        <v>9</v>
      </c>
      <c r="F3" s="8" t="s">
        <v>10</v>
      </c>
      <c r="G3" s="8" t="s">
        <v>11</v>
      </c>
      <c r="H3" s="8" t="s">
        <v>9</v>
      </c>
      <c r="I3" s="8" t="s">
        <v>10</v>
      </c>
      <c r="J3" s="8" t="s">
        <v>11</v>
      </c>
      <c r="K3" s="8" t="s">
        <v>9</v>
      </c>
      <c r="L3" s="8" t="s">
        <v>10</v>
      </c>
      <c r="M3" s="8" t="s">
        <v>11</v>
      </c>
      <c r="N3" s="8"/>
    </row>
    <row r="4" s="2" customFormat="1" ht="24.6" customHeight="1" spans="1:14">
      <c r="A4" s="10">
        <v>1</v>
      </c>
      <c r="B4" s="11" t="s">
        <v>12</v>
      </c>
      <c r="C4" s="11" t="s">
        <v>13</v>
      </c>
      <c r="D4" s="11" t="e">
        <f>REPLACE(#REF!,7,8,"********")</f>
        <v>#REF!</v>
      </c>
      <c r="E4" s="12">
        <v>95</v>
      </c>
      <c r="F4" s="12">
        <v>88</v>
      </c>
      <c r="G4" s="12">
        <v>90.8</v>
      </c>
      <c r="H4" s="12">
        <v>90</v>
      </c>
      <c r="I4" s="12">
        <v>94</v>
      </c>
      <c r="J4" s="15">
        <v>92.4</v>
      </c>
      <c r="K4" s="15">
        <v>88</v>
      </c>
      <c r="L4" s="15">
        <v>92</v>
      </c>
      <c r="M4" s="15">
        <v>90.4</v>
      </c>
      <c r="N4" s="15">
        <f t="shared" ref="N4:N43" si="0">G4+J4+M4</f>
        <v>273.6</v>
      </c>
    </row>
    <row r="5" s="2" customFormat="1" ht="24.6" customHeight="1" spans="1:14">
      <c r="A5" s="10">
        <v>2</v>
      </c>
      <c r="B5" s="11" t="s">
        <v>14</v>
      </c>
      <c r="C5" s="11" t="s">
        <v>15</v>
      </c>
      <c r="D5" s="11" t="e">
        <f>REPLACE(#REF!,7,8,"********")</f>
        <v>#REF!</v>
      </c>
      <c r="E5" s="12">
        <v>98</v>
      </c>
      <c r="F5" s="12">
        <v>78</v>
      </c>
      <c r="G5" s="12">
        <v>86</v>
      </c>
      <c r="H5" s="12">
        <v>92</v>
      </c>
      <c r="I5" s="12">
        <v>86</v>
      </c>
      <c r="J5" s="15">
        <v>88.4</v>
      </c>
      <c r="K5" s="15">
        <v>97</v>
      </c>
      <c r="L5" s="15">
        <v>98</v>
      </c>
      <c r="M5" s="15">
        <v>97.6</v>
      </c>
      <c r="N5" s="15">
        <f t="shared" si="0"/>
        <v>272</v>
      </c>
    </row>
    <row r="6" s="2" customFormat="1" ht="24.6" customHeight="1" spans="1:14">
      <c r="A6" s="10">
        <v>3</v>
      </c>
      <c r="B6" s="11" t="s">
        <v>16</v>
      </c>
      <c r="C6" s="11" t="s">
        <v>17</v>
      </c>
      <c r="D6" s="11" t="e">
        <f>REPLACE(#REF!,7,8,"********")</f>
        <v>#REF!</v>
      </c>
      <c r="E6" s="12">
        <v>95</v>
      </c>
      <c r="F6" s="12">
        <v>73</v>
      </c>
      <c r="G6" s="12">
        <v>81.8</v>
      </c>
      <c r="H6" s="12">
        <v>97</v>
      </c>
      <c r="I6" s="12">
        <v>87</v>
      </c>
      <c r="J6" s="15">
        <v>91</v>
      </c>
      <c r="K6" s="15">
        <v>92</v>
      </c>
      <c r="L6" s="15">
        <v>98</v>
      </c>
      <c r="M6" s="15">
        <v>95.6</v>
      </c>
      <c r="N6" s="15">
        <f t="shared" si="0"/>
        <v>268.4</v>
      </c>
    </row>
    <row r="7" s="2" customFormat="1" ht="24.6" customHeight="1" spans="1:14">
      <c r="A7" s="10">
        <v>4</v>
      </c>
      <c r="B7" s="11" t="s">
        <v>18</v>
      </c>
      <c r="C7" s="11" t="s">
        <v>19</v>
      </c>
      <c r="D7" s="11" t="e">
        <f>REPLACE(#REF!,7,8,"********")</f>
        <v>#REF!</v>
      </c>
      <c r="E7" s="12">
        <v>88</v>
      </c>
      <c r="F7" s="12">
        <v>79</v>
      </c>
      <c r="G7" s="12">
        <v>82.6</v>
      </c>
      <c r="H7" s="12">
        <v>87</v>
      </c>
      <c r="I7" s="12">
        <v>94</v>
      </c>
      <c r="J7" s="15">
        <v>91.2</v>
      </c>
      <c r="K7" s="15">
        <v>87</v>
      </c>
      <c r="L7" s="15">
        <v>97</v>
      </c>
      <c r="M7" s="15">
        <v>93</v>
      </c>
      <c r="N7" s="15">
        <f t="shared" si="0"/>
        <v>266.8</v>
      </c>
    </row>
    <row r="8" s="2" customFormat="1" ht="24.6" customHeight="1" spans="1:14">
      <c r="A8" s="10">
        <v>5</v>
      </c>
      <c r="B8" s="11" t="s">
        <v>20</v>
      </c>
      <c r="C8" s="11" t="s">
        <v>21</v>
      </c>
      <c r="D8" s="11" t="e">
        <f>REPLACE(#REF!,7,8,"********")</f>
        <v>#REF!</v>
      </c>
      <c r="E8" s="12">
        <v>92</v>
      </c>
      <c r="F8" s="12">
        <v>81</v>
      </c>
      <c r="G8" s="12">
        <v>85.4</v>
      </c>
      <c r="H8" s="12">
        <v>95</v>
      </c>
      <c r="I8" s="12">
        <v>97</v>
      </c>
      <c r="J8" s="15">
        <v>96.2</v>
      </c>
      <c r="K8" s="15">
        <v>91</v>
      </c>
      <c r="L8" s="15">
        <v>81</v>
      </c>
      <c r="M8" s="15">
        <v>85</v>
      </c>
      <c r="N8" s="15">
        <f t="shared" si="0"/>
        <v>266.6</v>
      </c>
    </row>
    <row r="9" s="2" customFormat="1" ht="24.6" customHeight="1" spans="1:14">
      <c r="A9" s="10">
        <v>6</v>
      </c>
      <c r="B9" s="11" t="s">
        <v>22</v>
      </c>
      <c r="C9" s="11" t="s">
        <v>23</v>
      </c>
      <c r="D9" s="11" t="e">
        <f>REPLACE(#REF!,7,8,"********")</f>
        <v>#REF!</v>
      </c>
      <c r="E9" s="12">
        <v>90</v>
      </c>
      <c r="F9" s="12">
        <v>83</v>
      </c>
      <c r="G9" s="12">
        <v>85.8</v>
      </c>
      <c r="H9" s="12">
        <v>96</v>
      </c>
      <c r="I9" s="12">
        <v>77</v>
      </c>
      <c r="J9" s="15">
        <v>84.6</v>
      </c>
      <c r="K9" s="15">
        <v>96</v>
      </c>
      <c r="L9" s="15">
        <v>92</v>
      </c>
      <c r="M9" s="15">
        <v>93.6</v>
      </c>
      <c r="N9" s="15">
        <f t="shared" si="0"/>
        <v>264</v>
      </c>
    </row>
    <row r="10" s="2" customFormat="1" ht="24.6" customHeight="1" spans="1:14">
      <c r="A10" s="10">
        <v>7</v>
      </c>
      <c r="B10" s="11" t="s">
        <v>24</v>
      </c>
      <c r="C10" s="11" t="s">
        <v>25</v>
      </c>
      <c r="D10" s="11" t="e">
        <f>REPLACE(#REF!,7,8,"********")</f>
        <v>#REF!</v>
      </c>
      <c r="E10" s="12">
        <v>92</v>
      </c>
      <c r="F10" s="13">
        <v>73</v>
      </c>
      <c r="G10" s="13">
        <v>80.6</v>
      </c>
      <c r="H10" s="12">
        <v>92</v>
      </c>
      <c r="I10" s="12">
        <v>91</v>
      </c>
      <c r="J10" s="15">
        <v>91.4</v>
      </c>
      <c r="K10" s="15">
        <v>94</v>
      </c>
      <c r="L10" s="15">
        <v>90</v>
      </c>
      <c r="M10" s="15">
        <v>91.6</v>
      </c>
      <c r="N10" s="15">
        <f t="shared" si="0"/>
        <v>263.6</v>
      </c>
    </row>
    <row r="11" s="2" customFormat="1" ht="24.6" customHeight="1" spans="1:14">
      <c r="A11" s="10">
        <v>8</v>
      </c>
      <c r="B11" s="11" t="s">
        <v>26</v>
      </c>
      <c r="C11" s="11" t="s">
        <v>27</v>
      </c>
      <c r="D11" s="11" t="e">
        <f>REPLACE(#REF!,7,8,"********")</f>
        <v>#REF!</v>
      </c>
      <c r="E11" s="12">
        <v>92</v>
      </c>
      <c r="F11" s="12">
        <v>83</v>
      </c>
      <c r="G11" s="12">
        <v>86.6</v>
      </c>
      <c r="H11" s="12">
        <v>88</v>
      </c>
      <c r="I11" s="12">
        <v>87</v>
      </c>
      <c r="J11" s="15">
        <v>87.4</v>
      </c>
      <c r="K11" s="15">
        <v>86</v>
      </c>
      <c r="L11" s="15">
        <v>90</v>
      </c>
      <c r="M11" s="15">
        <v>88.4</v>
      </c>
      <c r="N11" s="15">
        <f t="shared" si="0"/>
        <v>262.4</v>
      </c>
    </row>
    <row r="12" s="2" customFormat="1" ht="24.6" customHeight="1" spans="1:14">
      <c r="A12" s="10">
        <v>9</v>
      </c>
      <c r="B12" s="11" t="s">
        <v>28</v>
      </c>
      <c r="C12" s="11" t="s">
        <v>29</v>
      </c>
      <c r="D12" s="11" t="e">
        <f>REPLACE(#REF!,7,8,"********")</f>
        <v>#REF!</v>
      </c>
      <c r="E12" s="12">
        <v>90</v>
      </c>
      <c r="F12" s="12">
        <v>73</v>
      </c>
      <c r="G12" s="12">
        <v>79.8</v>
      </c>
      <c r="H12" s="12">
        <v>95</v>
      </c>
      <c r="I12" s="12">
        <v>93</v>
      </c>
      <c r="J12" s="15">
        <v>81.8</v>
      </c>
      <c r="K12" s="15">
        <v>94</v>
      </c>
      <c r="L12" s="15">
        <v>100</v>
      </c>
      <c r="M12" s="15">
        <v>97.6</v>
      </c>
      <c r="N12" s="15">
        <f t="shared" si="0"/>
        <v>259.2</v>
      </c>
    </row>
    <row r="13" s="2" customFormat="1" ht="24.6" customHeight="1" spans="1:14">
      <c r="A13" s="10">
        <v>10</v>
      </c>
      <c r="B13" s="11" t="s">
        <v>30</v>
      </c>
      <c r="C13" s="11" t="s">
        <v>31</v>
      </c>
      <c r="D13" s="11" t="e">
        <f>REPLACE(#REF!,7,8,"********")</f>
        <v>#REF!</v>
      </c>
      <c r="E13" s="12">
        <v>80</v>
      </c>
      <c r="F13" s="12">
        <v>78</v>
      </c>
      <c r="G13" s="12">
        <v>78.8</v>
      </c>
      <c r="H13" s="12">
        <v>89</v>
      </c>
      <c r="I13" s="12">
        <v>87</v>
      </c>
      <c r="J13" s="15">
        <v>87.8</v>
      </c>
      <c r="K13" s="15">
        <v>92</v>
      </c>
      <c r="L13" s="15">
        <v>89</v>
      </c>
      <c r="M13" s="15">
        <v>90.2</v>
      </c>
      <c r="N13" s="15">
        <f t="shared" si="0"/>
        <v>256.8</v>
      </c>
    </row>
    <row r="14" s="2" customFormat="1" ht="24.6" customHeight="1" spans="1:14">
      <c r="A14" s="10">
        <v>11</v>
      </c>
      <c r="B14" s="11" t="s">
        <v>32</v>
      </c>
      <c r="C14" s="11" t="s">
        <v>33</v>
      </c>
      <c r="D14" s="11" t="e">
        <f>REPLACE(#REF!,7,8,"********")</f>
        <v>#REF!</v>
      </c>
      <c r="E14" s="12">
        <v>85</v>
      </c>
      <c r="F14" s="12">
        <v>67</v>
      </c>
      <c r="G14" s="12">
        <v>74.2</v>
      </c>
      <c r="H14" s="12">
        <v>90</v>
      </c>
      <c r="I14" s="12">
        <v>94</v>
      </c>
      <c r="J14" s="15">
        <v>92.4</v>
      </c>
      <c r="K14" s="15">
        <v>92</v>
      </c>
      <c r="L14" s="15">
        <v>82</v>
      </c>
      <c r="M14" s="15">
        <v>86</v>
      </c>
      <c r="N14" s="15">
        <f t="shared" si="0"/>
        <v>252.6</v>
      </c>
    </row>
    <row r="15" s="2" customFormat="1" ht="24.6" customHeight="1" spans="1:14">
      <c r="A15" s="10">
        <v>12</v>
      </c>
      <c r="B15" s="11" t="s">
        <v>34</v>
      </c>
      <c r="C15" s="11" t="s">
        <v>35</v>
      </c>
      <c r="D15" s="11" t="e">
        <f>REPLACE(#REF!,7,8,"********")</f>
        <v>#REF!</v>
      </c>
      <c r="E15" s="12">
        <v>85</v>
      </c>
      <c r="F15" s="12">
        <v>70</v>
      </c>
      <c r="G15" s="12">
        <v>76</v>
      </c>
      <c r="H15" s="12">
        <v>90</v>
      </c>
      <c r="I15" s="12">
        <v>91</v>
      </c>
      <c r="J15" s="15">
        <v>90.6</v>
      </c>
      <c r="K15" s="15">
        <v>90</v>
      </c>
      <c r="L15" s="15">
        <v>71</v>
      </c>
      <c r="M15" s="15">
        <v>78.6</v>
      </c>
      <c r="N15" s="15">
        <f t="shared" si="0"/>
        <v>245.2</v>
      </c>
    </row>
    <row r="16" s="2" customFormat="1" ht="24.6" customHeight="1" spans="1:14">
      <c r="A16" s="10">
        <v>13</v>
      </c>
      <c r="B16" s="11" t="s">
        <v>36</v>
      </c>
      <c r="C16" s="11" t="s">
        <v>37</v>
      </c>
      <c r="D16" s="11" t="e">
        <f>REPLACE(#REF!,7,8,"********")</f>
        <v>#REF!</v>
      </c>
      <c r="E16" s="12">
        <v>85</v>
      </c>
      <c r="F16" s="12">
        <v>85</v>
      </c>
      <c r="G16" s="12">
        <v>85</v>
      </c>
      <c r="H16" s="12">
        <v>80</v>
      </c>
      <c r="I16" s="12">
        <v>73</v>
      </c>
      <c r="J16" s="15">
        <v>75.8</v>
      </c>
      <c r="K16" s="15">
        <v>86</v>
      </c>
      <c r="L16" s="15">
        <v>82</v>
      </c>
      <c r="M16" s="15">
        <v>83.6</v>
      </c>
      <c r="N16" s="15">
        <f t="shared" si="0"/>
        <v>244.4</v>
      </c>
    </row>
    <row r="17" s="2" customFormat="1" ht="24.6" customHeight="1" spans="1:14">
      <c r="A17" s="10">
        <v>14</v>
      </c>
      <c r="B17" s="11" t="s">
        <v>38</v>
      </c>
      <c r="C17" s="11" t="s">
        <v>39</v>
      </c>
      <c r="D17" s="11" t="e">
        <f>REPLACE(#REF!,7,8,"********")</f>
        <v>#REF!</v>
      </c>
      <c r="E17" s="12">
        <v>82</v>
      </c>
      <c r="F17" s="12">
        <v>75</v>
      </c>
      <c r="G17" s="12">
        <v>77.8</v>
      </c>
      <c r="H17" s="12">
        <v>91</v>
      </c>
      <c r="I17" s="12">
        <v>91</v>
      </c>
      <c r="J17" s="15">
        <v>91</v>
      </c>
      <c r="K17" s="15">
        <v>90</v>
      </c>
      <c r="L17" s="15">
        <v>65</v>
      </c>
      <c r="M17" s="15">
        <v>75</v>
      </c>
      <c r="N17" s="15">
        <f t="shared" si="0"/>
        <v>243.8</v>
      </c>
    </row>
    <row r="18" s="2" customFormat="1" ht="24.6" customHeight="1" spans="1:14">
      <c r="A18" s="10">
        <v>15</v>
      </c>
      <c r="B18" s="11" t="s">
        <v>40</v>
      </c>
      <c r="C18" s="11" t="s">
        <v>41</v>
      </c>
      <c r="D18" s="11" t="e">
        <f>REPLACE(#REF!,7,8,"********")</f>
        <v>#REF!</v>
      </c>
      <c r="E18" s="12">
        <v>95</v>
      </c>
      <c r="F18" s="12">
        <v>64</v>
      </c>
      <c r="G18" s="12">
        <v>76.4</v>
      </c>
      <c r="H18" s="12">
        <v>93</v>
      </c>
      <c r="I18" s="12">
        <v>77</v>
      </c>
      <c r="J18" s="15">
        <v>83.4</v>
      </c>
      <c r="K18" s="15">
        <v>93</v>
      </c>
      <c r="L18" s="15">
        <v>78</v>
      </c>
      <c r="M18" s="15">
        <v>84</v>
      </c>
      <c r="N18" s="15">
        <f t="shared" si="0"/>
        <v>243.8</v>
      </c>
    </row>
    <row r="19" s="2" customFormat="1" ht="24.6" customHeight="1" spans="1:14">
      <c r="A19" s="10">
        <v>16</v>
      </c>
      <c r="B19" s="11" t="s">
        <v>42</v>
      </c>
      <c r="C19" s="11" t="s">
        <v>43</v>
      </c>
      <c r="D19" s="11" t="e">
        <f>REPLACE(#REF!,7,8,"********")</f>
        <v>#REF!</v>
      </c>
      <c r="E19" s="12">
        <v>80</v>
      </c>
      <c r="F19" s="12">
        <v>77</v>
      </c>
      <c r="G19" s="12">
        <v>78.2</v>
      </c>
      <c r="H19" s="12">
        <v>89</v>
      </c>
      <c r="I19" s="12">
        <v>77</v>
      </c>
      <c r="J19" s="15">
        <v>81.8</v>
      </c>
      <c r="K19" s="15">
        <v>87</v>
      </c>
      <c r="L19" s="15">
        <v>80</v>
      </c>
      <c r="M19" s="15">
        <v>82.8</v>
      </c>
      <c r="N19" s="15">
        <f t="shared" si="0"/>
        <v>242.8</v>
      </c>
    </row>
    <row r="20" s="2" customFormat="1" ht="24.6" customHeight="1" spans="1:14">
      <c r="A20" s="10">
        <v>17</v>
      </c>
      <c r="B20" s="11" t="s">
        <v>44</v>
      </c>
      <c r="C20" s="11" t="s">
        <v>45</v>
      </c>
      <c r="D20" s="11" t="e">
        <f>REPLACE(#REF!,7,8,"********")</f>
        <v>#REF!</v>
      </c>
      <c r="E20" s="12">
        <v>82</v>
      </c>
      <c r="F20" s="12">
        <v>67</v>
      </c>
      <c r="G20" s="12">
        <v>73</v>
      </c>
      <c r="H20" s="12">
        <v>88</v>
      </c>
      <c r="I20" s="12">
        <v>80</v>
      </c>
      <c r="J20" s="15">
        <v>83.2</v>
      </c>
      <c r="K20" s="15">
        <v>84</v>
      </c>
      <c r="L20" s="15">
        <v>85</v>
      </c>
      <c r="M20" s="15">
        <v>84.6</v>
      </c>
      <c r="N20" s="15">
        <f t="shared" si="0"/>
        <v>240.8</v>
      </c>
    </row>
    <row r="21" s="2" customFormat="1" ht="24.6" customHeight="1" spans="1:14">
      <c r="A21" s="10">
        <v>18</v>
      </c>
      <c r="B21" s="11" t="s">
        <v>46</v>
      </c>
      <c r="C21" s="11" t="s">
        <v>47</v>
      </c>
      <c r="D21" s="11" t="e">
        <f>REPLACE(#REF!,7,8,"********")</f>
        <v>#REF!</v>
      </c>
      <c r="E21" s="12">
        <v>90</v>
      </c>
      <c r="F21" s="12">
        <v>67</v>
      </c>
      <c r="G21" s="12">
        <v>76.2</v>
      </c>
      <c r="H21" s="12">
        <v>92</v>
      </c>
      <c r="I21" s="12">
        <v>70</v>
      </c>
      <c r="J21" s="15">
        <v>78.8</v>
      </c>
      <c r="K21" s="15">
        <v>91</v>
      </c>
      <c r="L21" s="15">
        <v>82</v>
      </c>
      <c r="M21" s="15">
        <v>85.6</v>
      </c>
      <c r="N21" s="15">
        <f t="shared" si="0"/>
        <v>240.6</v>
      </c>
    </row>
    <row r="22" s="2" customFormat="1" ht="24.6" customHeight="1" spans="1:14">
      <c r="A22" s="10">
        <v>19</v>
      </c>
      <c r="B22" s="11" t="s">
        <v>48</v>
      </c>
      <c r="C22" s="11" t="s">
        <v>49</v>
      </c>
      <c r="D22" s="11" t="e">
        <f>REPLACE(#REF!,7,8,"********")</f>
        <v>#REF!</v>
      </c>
      <c r="E22" s="12">
        <v>90</v>
      </c>
      <c r="F22" s="12">
        <v>65</v>
      </c>
      <c r="G22" s="12">
        <v>75</v>
      </c>
      <c r="H22" s="12">
        <v>90</v>
      </c>
      <c r="I22" s="12">
        <v>71</v>
      </c>
      <c r="J22" s="15">
        <v>78.6</v>
      </c>
      <c r="K22" s="15">
        <v>93</v>
      </c>
      <c r="L22" s="15">
        <v>82</v>
      </c>
      <c r="M22" s="15">
        <v>86.4</v>
      </c>
      <c r="N22" s="15">
        <f t="shared" si="0"/>
        <v>240</v>
      </c>
    </row>
    <row r="23" s="2" customFormat="1" ht="24.6" customHeight="1" spans="1:14">
      <c r="A23" s="10">
        <v>20</v>
      </c>
      <c r="B23" s="11" t="s">
        <v>50</v>
      </c>
      <c r="C23" s="11" t="s">
        <v>51</v>
      </c>
      <c r="D23" s="11" t="e">
        <f>REPLACE(#REF!,7,8,"********")</f>
        <v>#REF!</v>
      </c>
      <c r="E23" s="12">
        <v>85</v>
      </c>
      <c r="F23" s="12">
        <v>68</v>
      </c>
      <c r="G23" s="12">
        <v>74.8</v>
      </c>
      <c r="H23" s="12">
        <v>96</v>
      </c>
      <c r="I23" s="12">
        <v>78</v>
      </c>
      <c r="J23" s="15">
        <v>85.2</v>
      </c>
      <c r="K23" s="15">
        <v>90</v>
      </c>
      <c r="L23" s="15">
        <v>73</v>
      </c>
      <c r="M23" s="15">
        <v>79.8</v>
      </c>
      <c r="N23" s="15">
        <f t="shared" si="0"/>
        <v>239.8</v>
      </c>
    </row>
    <row r="24" s="2" customFormat="1" ht="24.6" customHeight="1" spans="1:14">
      <c r="A24" s="10">
        <v>21</v>
      </c>
      <c r="B24" s="11" t="s">
        <v>52</v>
      </c>
      <c r="C24" s="11" t="s">
        <v>53</v>
      </c>
      <c r="D24" s="11" t="e">
        <f>REPLACE(#REF!,7,8,"********")</f>
        <v>#REF!</v>
      </c>
      <c r="E24" s="12">
        <v>82</v>
      </c>
      <c r="F24" s="12">
        <v>63</v>
      </c>
      <c r="G24" s="12">
        <v>70.6</v>
      </c>
      <c r="H24" s="12">
        <v>86</v>
      </c>
      <c r="I24" s="12">
        <v>84</v>
      </c>
      <c r="J24" s="15">
        <v>84.8</v>
      </c>
      <c r="K24" s="15">
        <v>85</v>
      </c>
      <c r="L24" s="15">
        <v>81</v>
      </c>
      <c r="M24" s="15">
        <v>82.6</v>
      </c>
      <c r="N24" s="15">
        <f t="shared" si="0"/>
        <v>238</v>
      </c>
    </row>
    <row r="25" s="2" customFormat="1" ht="24.6" customHeight="1" spans="1:14">
      <c r="A25" s="10">
        <v>22</v>
      </c>
      <c r="B25" s="11" t="s">
        <v>54</v>
      </c>
      <c r="C25" s="11" t="s">
        <v>55</v>
      </c>
      <c r="D25" s="11" t="e">
        <f>REPLACE(#REF!,7,8,"********")</f>
        <v>#REF!</v>
      </c>
      <c r="E25" s="12">
        <v>80</v>
      </c>
      <c r="F25" s="12">
        <v>60</v>
      </c>
      <c r="G25" s="12">
        <v>68</v>
      </c>
      <c r="H25" s="12">
        <v>87</v>
      </c>
      <c r="I25" s="12">
        <v>84</v>
      </c>
      <c r="J25" s="15">
        <v>85.2</v>
      </c>
      <c r="K25" s="15">
        <v>86</v>
      </c>
      <c r="L25" s="15">
        <v>81</v>
      </c>
      <c r="M25" s="15">
        <v>83</v>
      </c>
      <c r="N25" s="15">
        <f t="shared" si="0"/>
        <v>236.2</v>
      </c>
    </row>
    <row r="26" s="2" customFormat="1" ht="24.6" customHeight="1" spans="1:14">
      <c r="A26" s="10">
        <v>23</v>
      </c>
      <c r="B26" s="11" t="s">
        <v>56</v>
      </c>
      <c r="C26" s="11" t="s">
        <v>57</v>
      </c>
      <c r="D26" s="11" t="e">
        <f>REPLACE(#REF!,7,8,"********")</f>
        <v>#REF!</v>
      </c>
      <c r="E26" s="12">
        <v>80</v>
      </c>
      <c r="F26" s="12">
        <v>65</v>
      </c>
      <c r="G26" s="12">
        <v>71</v>
      </c>
      <c r="H26" s="12">
        <v>87</v>
      </c>
      <c r="I26" s="12">
        <v>75</v>
      </c>
      <c r="J26" s="15">
        <v>79.8</v>
      </c>
      <c r="K26" s="15">
        <v>92</v>
      </c>
      <c r="L26" s="15">
        <v>79</v>
      </c>
      <c r="M26" s="15">
        <v>84.2</v>
      </c>
      <c r="N26" s="15">
        <f t="shared" si="0"/>
        <v>235</v>
      </c>
    </row>
    <row r="27" s="2" customFormat="1" ht="24.6" customHeight="1" spans="1:14">
      <c r="A27" s="10">
        <v>24</v>
      </c>
      <c r="B27" s="11" t="s">
        <v>58</v>
      </c>
      <c r="C27" s="11" t="s">
        <v>59</v>
      </c>
      <c r="D27" s="11" t="e">
        <f>REPLACE(#REF!,7,8,"********")</f>
        <v>#REF!</v>
      </c>
      <c r="E27" s="12">
        <v>70</v>
      </c>
      <c r="F27" s="12">
        <v>65</v>
      </c>
      <c r="G27" s="12">
        <v>67</v>
      </c>
      <c r="H27" s="12">
        <v>90</v>
      </c>
      <c r="I27" s="12">
        <v>81</v>
      </c>
      <c r="J27" s="15">
        <v>84.6</v>
      </c>
      <c r="K27" s="15">
        <v>85</v>
      </c>
      <c r="L27" s="15">
        <v>82</v>
      </c>
      <c r="M27" s="15">
        <v>83.2</v>
      </c>
      <c r="N27" s="15">
        <f t="shared" si="0"/>
        <v>234.8</v>
      </c>
    </row>
    <row r="28" s="2" customFormat="1" ht="24.6" customHeight="1" spans="1:14">
      <c r="A28" s="10">
        <v>25</v>
      </c>
      <c r="B28" s="11" t="s">
        <v>60</v>
      </c>
      <c r="C28" s="11" t="s">
        <v>61</v>
      </c>
      <c r="D28" s="11" t="e">
        <f>REPLACE(#REF!,7,8,"********")</f>
        <v>#REF!</v>
      </c>
      <c r="E28" s="12">
        <v>65</v>
      </c>
      <c r="F28" s="12">
        <v>64</v>
      </c>
      <c r="G28" s="12">
        <v>64.4</v>
      </c>
      <c r="H28" s="12">
        <v>88</v>
      </c>
      <c r="I28" s="12">
        <v>85</v>
      </c>
      <c r="J28" s="15">
        <v>86.2</v>
      </c>
      <c r="K28" s="15">
        <v>84</v>
      </c>
      <c r="L28" s="15">
        <v>81</v>
      </c>
      <c r="M28" s="15">
        <v>82.2</v>
      </c>
      <c r="N28" s="15">
        <f t="shared" si="0"/>
        <v>232.8</v>
      </c>
    </row>
    <row r="29" s="2" customFormat="1" ht="24.6" customHeight="1" spans="1:14">
      <c r="A29" s="10">
        <v>26</v>
      </c>
      <c r="B29" s="11" t="s">
        <v>62</v>
      </c>
      <c r="C29" s="11" t="s">
        <v>63</v>
      </c>
      <c r="D29" s="11" t="e">
        <f>REPLACE(#REF!,7,8,"********")</f>
        <v>#REF!</v>
      </c>
      <c r="E29" s="12">
        <v>82</v>
      </c>
      <c r="F29" s="12">
        <v>82</v>
      </c>
      <c r="G29" s="12">
        <v>82</v>
      </c>
      <c r="H29" s="12">
        <v>90</v>
      </c>
      <c r="I29" s="12">
        <v>61</v>
      </c>
      <c r="J29" s="15">
        <v>72.6</v>
      </c>
      <c r="K29" s="15">
        <v>84</v>
      </c>
      <c r="L29" s="15">
        <v>72</v>
      </c>
      <c r="M29" s="15">
        <v>76.8</v>
      </c>
      <c r="N29" s="15">
        <f t="shared" si="0"/>
        <v>231.4</v>
      </c>
    </row>
    <row r="30" s="2" customFormat="1" ht="24.6" customHeight="1" spans="1:14">
      <c r="A30" s="10">
        <v>27</v>
      </c>
      <c r="B30" s="11" t="s">
        <v>64</v>
      </c>
      <c r="C30" s="11" t="s">
        <v>65</v>
      </c>
      <c r="D30" s="11" t="e">
        <f>REPLACE(#REF!,7,8,"********")</f>
        <v>#REF!</v>
      </c>
      <c r="E30" s="12">
        <v>80</v>
      </c>
      <c r="F30" s="12">
        <v>65</v>
      </c>
      <c r="G30" s="12">
        <v>71</v>
      </c>
      <c r="H30" s="12">
        <v>92</v>
      </c>
      <c r="I30" s="12">
        <v>65</v>
      </c>
      <c r="J30" s="15">
        <v>75.8</v>
      </c>
      <c r="K30" s="15">
        <v>90</v>
      </c>
      <c r="L30" s="15">
        <v>75</v>
      </c>
      <c r="M30" s="15">
        <v>81</v>
      </c>
      <c r="N30" s="15">
        <f t="shared" si="0"/>
        <v>227.8</v>
      </c>
    </row>
    <row r="31" s="2" customFormat="1" ht="24.6" customHeight="1" spans="1:14">
      <c r="A31" s="10">
        <v>28</v>
      </c>
      <c r="B31" s="11" t="s">
        <v>66</v>
      </c>
      <c r="C31" s="11" t="s">
        <v>67</v>
      </c>
      <c r="D31" s="11" t="e">
        <f>REPLACE(#REF!,7,8,"********")</f>
        <v>#REF!</v>
      </c>
      <c r="E31" s="12">
        <v>92</v>
      </c>
      <c r="F31" s="12">
        <v>56</v>
      </c>
      <c r="G31" s="12">
        <v>70.4</v>
      </c>
      <c r="H31" s="12">
        <v>90</v>
      </c>
      <c r="I31" s="12">
        <v>59</v>
      </c>
      <c r="J31" s="15">
        <v>71.4</v>
      </c>
      <c r="K31" s="15">
        <v>87</v>
      </c>
      <c r="L31" s="15">
        <v>85</v>
      </c>
      <c r="M31" s="15">
        <v>85.8</v>
      </c>
      <c r="N31" s="15">
        <f t="shared" si="0"/>
        <v>227.6</v>
      </c>
    </row>
    <row r="32" s="2" customFormat="1" ht="24.6" customHeight="1" spans="1:14">
      <c r="A32" s="10">
        <v>29</v>
      </c>
      <c r="B32" s="11" t="s">
        <v>68</v>
      </c>
      <c r="C32" s="11" t="s">
        <v>69</v>
      </c>
      <c r="D32" s="11" t="e">
        <f>REPLACE(#REF!,7,8,"********")</f>
        <v>#REF!</v>
      </c>
      <c r="E32" s="12">
        <v>82</v>
      </c>
      <c r="F32" s="12">
        <v>65</v>
      </c>
      <c r="G32" s="12">
        <v>71.8</v>
      </c>
      <c r="H32" s="12">
        <v>89</v>
      </c>
      <c r="I32" s="12">
        <v>70</v>
      </c>
      <c r="J32" s="15">
        <v>77.6</v>
      </c>
      <c r="K32" s="15">
        <v>92</v>
      </c>
      <c r="L32" s="15">
        <v>60</v>
      </c>
      <c r="M32" s="15">
        <v>72.8</v>
      </c>
      <c r="N32" s="15">
        <f t="shared" si="0"/>
        <v>222.2</v>
      </c>
    </row>
    <row r="33" s="2" customFormat="1" ht="24.6" customHeight="1" spans="1:14">
      <c r="A33" s="10">
        <v>30</v>
      </c>
      <c r="B33" s="11" t="s">
        <v>70</v>
      </c>
      <c r="C33" s="11" t="s">
        <v>71</v>
      </c>
      <c r="D33" s="11" t="e">
        <f>REPLACE(#REF!,7,8,"********")</f>
        <v>#REF!</v>
      </c>
      <c r="E33" s="12">
        <v>75</v>
      </c>
      <c r="F33" s="12">
        <v>51</v>
      </c>
      <c r="G33" s="12">
        <v>60.6</v>
      </c>
      <c r="H33" s="12">
        <v>90</v>
      </c>
      <c r="I33" s="12">
        <v>75</v>
      </c>
      <c r="J33" s="15">
        <v>81.6</v>
      </c>
      <c r="K33" s="15">
        <v>84</v>
      </c>
      <c r="L33" s="15">
        <v>77</v>
      </c>
      <c r="M33" s="15">
        <v>79.8</v>
      </c>
      <c r="N33" s="15">
        <f t="shared" si="0"/>
        <v>222</v>
      </c>
    </row>
    <row r="34" s="2" customFormat="1" ht="24.6" customHeight="1" spans="1:14">
      <c r="A34" s="10">
        <v>31</v>
      </c>
      <c r="B34" s="11" t="s">
        <v>72</v>
      </c>
      <c r="C34" s="11" t="s">
        <v>73</v>
      </c>
      <c r="D34" s="11" t="e">
        <f>REPLACE(#REF!,7,8,"********")</f>
        <v>#REF!</v>
      </c>
      <c r="E34" s="12">
        <v>78</v>
      </c>
      <c r="F34" s="12">
        <v>62</v>
      </c>
      <c r="G34" s="12">
        <v>68.4</v>
      </c>
      <c r="H34" s="12">
        <v>85</v>
      </c>
      <c r="I34" s="12">
        <v>73</v>
      </c>
      <c r="J34" s="15">
        <v>77.8</v>
      </c>
      <c r="K34" s="15">
        <v>84</v>
      </c>
      <c r="L34" s="15">
        <v>67</v>
      </c>
      <c r="M34" s="15">
        <v>73.8</v>
      </c>
      <c r="N34" s="15">
        <f t="shared" si="0"/>
        <v>220</v>
      </c>
    </row>
    <row r="35" s="2" customFormat="1" ht="24.6" customHeight="1" spans="1:14">
      <c r="A35" s="10">
        <v>32</v>
      </c>
      <c r="B35" s="11" t="s">
        <v>74</v>
      </c>
      <c r="C35" s="11" t="s">
        <v>75</v>
      </c>
      <c r="D35" s="11" t="e">
        <f>REPLACE(#REF!,7,8,"********")</f>
        <v>#REF!</v>
      </c>
      <c r="E35" s="12">
        <v>82</v>
      </c>
      <c r="F35" s="12">
        <v>61</v>
      </c>
      <c r="G35" s="12">
        <v>69.4</v>
      </c>
      <c r="H35" s="12">
        <v>85</v>
      </c>
      <c r="I35" s="12">
        <v>52</v>
      </c>
      <c r="J35" s="15">
        <v>65.2</v>
      </c>
      <c r="K35" s="15">
        <v>86</v>
      </c>
      <c r="L35" s="15">
        <v>78</v>
      </c>
      <c r="M35" s="15">
        <v>81.2</v>
      </c>
      <c r="N35" s="15">
        <f t="shared" si="0"/>
        <v>215.8</v>
      </c>
    </row>
    <row r="36" s="2" customFormat="1" ht="24.6" customHeight="1" spans="1:14">
      <c r="A36" s="10">
        <v>33</v>
      </c>
      <c r="B36" s="11" t="s">
        <v>76</v>
      </c>
      <c r="C36" s="11" t="s">
        <v>77</v>
      </c>
      <c r="D36" s="11" t="e">
        <f>REPLACE(#REF!,7,8,"********")</f>
        <v>#REF!</v>
      </c>
      <c r="E36" s="12">
        <v>90</v>
      </c>
      <c r="F36" s="12">
        <v>57</v>
      </c>
      <c r="G36" s="12">
        <v>70.2</v>
      </c>
      <c r="H36" s="12">
        <v>88</v>
      </c>
      <c r="I36" s="12">
        <v>51</v>
      </c>
      <c r="J36" s="15">
        <v>65.8</v>
      </c>
      <c r="K36" s="15">
        <v>84</v>
      </c>
      <c r="L36" s="15">
        <v>72</v>
      </c>
      <c r="M36" s="15">
        <v>76.8</v>
      </c>
      <c r="N36" s="15">
        <f t="shared" si="0"/>
        <v>212.8</v>
      </c>
    </row>
    <row r="37" s="2" customFormat="1" ht="24.6" customHeight="1" spans="1:14">
      <c r="A37" s="10">
        <v>34</v>
      </c>
      <c r="B37" s="11" t="s">
        <v>78</v>
      </c>
      <c r="C37" s="11" t="s">
        <v>79</v>
      </c>
      <c r="D37" s="11" t="e">
        <f>REPLACE(#REF!,7,8,"********")</f>
        <v>#REF!</v>
      </c>
      <c r="E37" s="12">
        <v>75</v>
      </c>
      <c r="F37" s="12">
        <v>64</v>
      </c>
      <c r="G37" s="12">
        <v>68.4</v>
      </c>
      <c r="H37" s="12">
        <v>89</v>
      </c>
      <c r="I37" s="12">
        <v>53</v>
      </c>
      <c r="J37" s="15">
        <v>67.4</v>
      </c>
      <c r="K37" s="15">
        <v>84</v>
      </c>
      <c r="L37" s="15">
        <v>72</v>
      </c>
      <c r="M37" s="15">
        <v>76.8</v>
      </c>
      <c r="N37" s="15">
        <f t="shared" si="0"/>
        <v>212.6</v>
      </c>
    </row>
    <row r="38" s="2" customFormat="1" ht="24.6" customHeight="1" spans="1:14">
      <c r="A38" s="10">
        <v>35</v>
      </c>
      <c r="B38" s="11" t="s">
        <v>80</v>
      </c>
      <c r="C38" s="11" t="s">
        <v>81</v>
      </c>
      <c r="D38" s="11" t="e">
        <f>REPLACE(#REF!,7,8,"********")</f>
        <v>#REF!</v>
      </c>
      <c r="E38" s="12">
        <v>70</v>
      </c>
      <c r="F38" s="12">
        <v>63</v>
      </c>
      <c r="G38" s="12">
        <v>65.8</v>
      </c>
      <c r="H38" s="12">
        <v>88</v>
      </c>
      <c r="I38" s="12">
        <v>54</v>
      </c>
      <c r="J38" s="15">
        <v>67.6</v>
      </c>
      <c r="K38" s="15">
        <v>84</v>
      </c>
      <c r="L38" s="15">
        <v>72</v>
      </c>
      <c r="M38" s="15">
        <v>76.8</v>
      </c>
      <c r="N38" s="15">
        <f t="shared" si="0"/>
        <v>210.2</v>
      </c>
    </row>
    <row r="39" s="2" customFormat="1" ht="24.6" customHeight="1" spans="1:14">
      <c r="A39" s="10">
        <v>36</v>
      </c>
      <c r="B39" s="11" t="s">
        <v>82</v>
      </c>
      <c r="C39" s="11" t="s">
        <v>83</v>
      </c>
      <c r="D39" s="11" t="e">
        <f>REPLACE(#REF!,7,8,"********")</f>
        <v>#REF!</v>
      </c>
      <c r="E39" s="13">
        <v>80</v>
      </c>
      <c r="F39" s="13">
        <v>60</v>
      </c>
      <c r="G39" s="13">
        <v>68</v>
      </c>
      <c r="H39" s="12">
        <v>90</v>
      </c>
      <c r="I39" s="12">
        <v>54</v>
      </c>
      <c r="J39" s="15">
        <v>68.4</v>
      </c>
      <c r="K39" s="15">
        <v>86</v>
      </c>
      <c r="L39" s="15">
        <v>58</v>
      </c>
      <c r="M39" s="15">
        <v>69.2</v>
      </c>
      <c r="N39" s="15">
        <f t="shared" si="0"/>
        <v>205.6</v>
      </c>
    </row>
    <row r="40" s="2" customFormat="1" ht="24.6" customHeight="1" spans="1:14">
      <c r="A40" s="10">
        <v>37</v>
      </c>
      <c r="B40" s="11" t="s">
        <v>84</v>
      </c>
      <c r="C40" s="11" t="s">
        <v>85</v>
      </c>
      <c r="D40" s="11" t="e">
        <f>REPLACE(#REF!,7,8,"********")</f>
        <v>#REF!</v>
      </c>
      <c r="E40" s="12">
        <v>82</v>
      </c>
      <c r="F40" s="12">
        <v>65</v>
      </c>
      <c r="G40" s="12">
        <v>71.8</v>
      </c>
      <c r="H40" s="12">
        <v>85</v>
      </c>
      <c r="I40" s="12">
        <v>58</v>
      </c>
      <c r="J40" s="15">
        <v>68.8</v>
      </c>
      <c r="K40" s="15">
        <v>85</v>
      </c>
      <c r="L40" s="15">
        <v>55</v>
      </c>
      <c r="M40" s="15">
        <v>64</v>
      </c>
      <c r="N40" s="15">
        <f t="shared" si="0"/>
        <v>204.6</v>
      </c>
    </row>
    <row r="41" s="2" customFormat="1" ht="24.6" customHeight="1" spans="1:14">
      <c r="A41" s="10">
        <v>38</v>
      </c>
      <c r="B41" s="11" t="s">
        <v>86</v>
      </c>
      <c r="C41" s="11" t="s">
        <v>87</v>
      </c>
      <c r="D41" s="11" t="e">
        <f>REPLACE(#REF!,7,8,"********")</f>
        <v>#REF!</v>
      </c>
      <c r="E41" s="12">
        <v>80</v>
      </c>
      <c r="F41" s="12">
        <v>51</v>
      </c>
      <c r="G41" s="12">
        <v>62.6</v>
      </c>
      <c r="H41" s="12">
        <v>85</v>
      </c>
      <c r="I41" s="12">
        <v>52</v>
      </c>
      <c r="J41" s="15">
        <v>65.2</v>
      </c>
      <c r="K41" s="15">
        <v>84</v>
      </c>
      <c r="L41" s="15">
        <v>57</v>
      </c>
      <c r="M41" s="15">
        <v>67.8</v>
      </c>
      <c r="N41" s="15">
        <f t="shared" si="0"/>
        <v>195.6</v>
      </c>
    </row>
    <row r="42" ht="24" customHeight="1" spans="1:14">
      <c r="A42" s="10">
        <v>39</v>
      </c>
      <c r="B42" s="11" t="s">
        <v>88</v>
      </c>
      <c r="C42" s="11" t="s">
        <v>89</v>
      </c>
      <c r="D42" s="11" t="e">
        <f>REPLACE(#REF!,7,8,"********")</f>
        <v>#REF!</v>
      </c>
      <c r="E42" s="12">
        <v>65</v>
      </c>
      <c r="F42" s="12">
        <v>48</v>
      </c>
      <c r="G42" s="12">
        <v>54.8</v>
      </c>
      <c r="H42" s="12">
        <v>85</v>
      </c>
      <c r="I42" s="12">
        <v>45</v>
      </c>
      <c r="J42" s="15">
        <v>61</v>
      </c>
      <c r="K42" s="15">
        <v>84</v>
      </c>
      <c r="L42" s="15">
        <v>65</v>
      </c>
      <c r="M42" s="15">
        <v>72.6</v>
      </c>
      <c r="N42" s="15">
        <f t="shared" si="0"/>
        <v>188.4</v>
      </c>
    </row>
    <row r="43" ht="24" customHeight="1" spans="1:19">
      <c r="A43" s="10">
        <v>40</v>
      </c>
      <c r="B43" s="11" t="s">
        <v>90</v>
      </c>
      <c r="C43" s="11" t="s">
        <v>91</v>
      </c>
      <c r="D43" s="11" t="e">
        <f>REPLACE(#REF!,7,8,"********")</f>
        <v>#REF!</v>
      </c>
      <c r="E43" s="12">
        <v>7</v>
      </c>
      <c r="F43" s="12">
        <v>54</v>
      </c>
      <c r="G43" s="12">
        <v>60.4</v>
      </c>
      <c r="H43" s="12">
        <v>85</v>
      </c>
      <c r="I43" s="12">
        <v>43</v>
      </c>
      <c r="J43" s="15">
        <v>59.8</v>
      </c>
      <c r="K43" s="15">
        <v>84</v>
      </c>
      <c r="L43" s="15">
        <v>50</v>
      </c>
      <c r="M43" s="15">
        <v>63.6</v>
      </c>
      <c r="N43" s="15">
        <f t="shared" si="0"/>
        <v>183.8</v>
      </c>
      <c r="O43" s="16"/>
      <c r="P43" s="16"/>
      <c r="Q43" s="16"/>
      <c r="R43" s="16"/>
      <c r="S43" s="16"/>
    </row>
    <row r="44" s="3" customFormat="1" spans="2:4">
      <c r="B44" s="14"/>
      <c r="C44" s="14"/>
      <c r="D44" s="14"/>
    </row>
    <row r="45" s="3" customFormat="1" spans="2:4">
      <c r="B45" s="14"/>
      <c r="C45" s="14"/>
      <c r="D45" s="14"/>
    </row>
  </sheetData>
  <mergeCells count="9"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rintOptions horizontalCentered="1"/>
  <pageMargins left="0.196527777777778" right="0.118055555555556" top="0.511805555555556" bottom="0.511805555555556" header="0.354166666666667" footer="0.236111111111111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23物业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王桂花</cp:lastModifiedBy>
  <dcterms:created xsi:type="dcterms:W3CDTF">2025-03-06T01:52:00Z</dcterms:created>
  <dcterms:modified xsi:type="dcterms:W3CDTF">2025-09-18T06:41:33Z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25CD25D1E01C4194811C2A88EFECBE91_11</vt:lpwstr>
  </property>
  <property fmtid="{D5CDD505-2E9C-101B-9397-08002B2CF9AE}" pid="3" name="KSOProductBuildVer">
    <vt:lpwstr>2052-12.1.0.20784</vt:lpwstr>
  </property>
</Properties>
</file>