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15552934-E194-489F-BFD3-0A77639489A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4室内设计" sheetId="1" r:id="rId1"/>
  </sheets>
  <definedNames>
    <definedName name="_xlnm._FilterDatabase" localSheetId="0" hidden="1">'24室内设计'!$A$3:$O$153</definedName>
    <definedName name="_xlnm.Print_Titles" localSheetId="0">'24室内设计'!$2:$3</definedName>
  </definedNames>
  <calcPr calcId="191029"/>
</workbook>
</file>

<file path=xl/calcChain.xml><?xml version="1.0" encoding="utf-8"?>
<calcChain xmlns="http://schemas.openxmlformats.org/spreadsheetml/2006/main">
  <c r="K150" i="1" l="1"/>
  <c r="H150" i="1"/>
  <c r="E150" i="1"/>
  <c r="L150" i="1" s="1"/>
  <c r="K149" i="1"/>
  <c r="H149" i="1"/>
  <c r="M149" i="1" s="1"/>
  <c r="E149" i="1"/>
  <c r="L149" i="1" s="1"/>
  <c r="K148" i="1"/>
  <c r="H148" i="1"/>
  <c r="M148" i="1" s="1"/>
  <c r="E148" i="1"/>
  <c r="L148" i="1" s="1"/>
  <c r="K147" i="1"/>
  <c r="H147" i="1"/>
  <c r="E147" i="1"/>
  <c r="L147" i="1" s="1"/>
  <c r="K146" i="1"/>
  <c r="H146" i="1"/>
  <c r="E146" i="1"/>
  <c r="L146" i="1" s="1"/>
  <c r="K145" i="1"/>
  <c r="M145" i="1" s="1"/>
  <c r="H145" i="1"/>
  <c r="E145" i="1"/>
  <c r="L145" i="1" s="1"/>
  <c r="K144" i="1"/>
  <c r="H144" i="1"/>
  <c r="E144" i="1"/>
  <c r="L144" i="1" s="1"/>
  <c r="K143" i="1"/>
  <c r="H143" i="1"/>
  <c r="M143" i="1" s="1"/>
  <c r="E143" i="1"/>
  <c r="L143" i="1" s="1"/>
  <c r="K142" i="1"/>
  <c r="H142" i="1"/>
  <c r="E142" i="1"/>
  <c r="L142" i="1" s="1"/>
  <c r="K141" i="1"/>
  <c r="H141" i="1"/>
  <c r="E141" i="1"/>
  <c r="L141" i="1" s="1"/>
  <c r="K140" i="1"/>
  <c r="H140" i="1"/>
  <c r="E140" i="1"/>
  <c r="L140" i="1" s="1"/>
  <c r="K139" i="1"/>
  <c r="H139" i="1"/>
  <c r="M139" i="1" s="1"/>
  <c r="E139" i="1"/>
  <c r="L139" i="1" s="1"/>
  <c r="K138" i="1"/>
  <c r="H138" i="1"/>
  <c r="E138" i="1"/>
  <c r="L138" i="1" s="1"/>
  <c r="K137" i="1"/>
  <c r="H137" i="1"/>
  <c r="E137" i="1"/>
  <c r="L137" i="1" s="1"/>
  <c r="K136" i="1"/>
  <c r="H136" i="1"/>
  <c r="E136" i="1"/>
  <c r="L136" i="1" s="1"/>
  <c r="K135" i="1"/>
  <c r="H135" i="1"/>
  <c r="E135" i="1"/>
  <c r="L135" i="1" s="1"/>
  <c r="K134" i="1"/>
  <c r="H134" i="1"/>
  <c r="E134" i="1"/>
  <c r="L134" i="1" s="1"/>
  <c r="K133" i="1"/>
  <c r="H133" i="1"/>
  <c r="M133" i="1" s="1"/>
  <c r="E133" i="1"/>
  <c r="L133" i="1" s="1"/>
  <c r="K132" i="1"/>
  <c r="H132" i="1"/>
  <c r="M132" i="1" s="1"/>
  <c r="E132" i="1"/>
  <c r="L132" i="1" s="1"/>
  <c r="K131" i="1"/>
  <c r="H131" i="1"/>
  <c r="E131" i="1"/>
  <c r="L131" i="1" s="1"/>
  <c r="K130" i="1"/>
  <c r="H130" i="1"/>
  <c r="E130" i="1"/>
  <c r="L130" i="1" s="1"/>
  <c r="K129" i="1"/>
  <c r="H129" i="1"/>
  <c r="E129" i="1"/>
  <c r="L129" i="1" s="1"/>
  <c r="K128" i="1"/>
  <c r="H128" i="1"/>
  <c r="E128" i="1"/>
  <c r="L128" i="1" s="1"/>
  <c r="K127" i="1"/>
  <c r="H127" i="1"/>
  <c r="E127" i="1"/>
  <c r="L127" i="1" s="1"/>
  <c r="K126" i="1"/>
  <c r="H126" i="1"/>
  <c r="E126" i="1"/>
  <c r="L126" i="1" s="1"/>
  <c r="K125" i="1"/>
  <c r="H125" i="1"/>
  <c r="E125" i="1"/>
  <c r="L125" i="1" s="1"/>
  <c r="K124" i="1"/>
  <c r="H124" i="1"/>
  <c r="E124" i="1"/>
  <c r="L124" i="1" s="1"/>
  <c r="K123" i="1"/>
  <c r="H123" i="1"/>
  <c r="E123" i="1"/>
  <c r="L123" i="1" s="1"/>
  <c r="K122" i="1"/>
  <c r="H122" i="1"/>
  <c r="E122" i="1"/>
  <c r="L122" i="1" s="1"/>
  <c r="K121" i="1"/>
  <c r="M121" i="1" s="1"/>
  <c r="H121" i="1"/>
  <c r="E121" i="1"/>
  <c r="L121" i="1" s="1"/>
  <c r="K120" i="1"/>
  <c r="H120" i="1"/>
  <c r="E120" i="1"/>
  <c r="L120" i="1" s="1"/>
  <c r="K119" i="1"/>
  <c r="H119" i="1"/>
  <c r="M119" i="1" s="1"/>
  <c r="E119" i="1"/>
  <c r="L119" i="1" s="1"/>
  <c r="K118" i="1"/>
  <c r="H118" i="1"/>
  <c r="M118" i="1" s="1"/>
  <c r="E118" i="1"/>
  <c r="L118" i="1" s="1"/>
  <c r="K117" i="1"/>
  <c r="H117" i="1"/>
  <c r="E117" i="1"/>
  <c r="L117" i="1" s="1"/>
  <c r="K116" i="1"/>
  <c r="H116" i="1"/>
  <c r="E116" i="1"/>
  <c r="L116" i="1" s="1"/>
  <c r="K115" i="1"/>
  <c r="H115" i="1"/>
  <c r="E115" i="1"/>
  <c r="L115" i="1" s="1"/>
  <c r="K114" i="1"/>
  <c r="H114" i="1"/>
  <c r="E114" i="1"/>
  <c r="L114" i="1" s="1"/>
  <c r="K113" i="1"/>
  <c r="H113" i="1"/>
  <c r="E113" i="1"/>
  <c r="L113" i="1" s="1"/>
  <c r="K112" i="1"/>
  <c r="H112" i="1"/>
  <c r="E112" i="1"/>
  <c r="L112" i="1" s="1"/>
  <c r="K111" i="1"/>
  <c r="H111" i="1"/>
  <c r="E111" i="1"/>
  <c r="L111" i="1" s="1"/>
  <c r="K110" i="1"/>
  <c r="H110" i="1"/>
  <c r="E110" i="1"/>
  <c r="L110" i="1" s="1"/>
  <c r="K109" i="1"/>
  <c r="H109" i="1"/>
  <c r="E109" i="1"/>
  <c r="L109" i="1" s="1"/>
  <c r="K108" i="1"/>
  <c r="H108" i="1"/>
  <c r="E108" i="1"/>
  <c r="L108" i="1" s="1"/>
  <c r="K107" i="1"/>
  <c r="H107" i="1"/>
  <c r="E107" i="1"/>
  <c r="L107" i="1" s="1"/>
  <c r="L106" i="1"/>
  <c r="K106" i="1"/>
  <c r="H106" i="1"/>
  <c r="M106" i="1" s="1"/>
  <c r="E106" i="1"/>
  <c r="K105" i="1"/>
  <c r="H105" i="1"/>
  <c r="E105" i="1"/>
  <c r="L105" i="1" s="1"/>
  <c r="K104" i="1"/>
  <c r="H104" i="1"/>
  <c r="E104" i="1"/>
  <c r="L104" i="1" s="1"/>
  <c r="K103" i="1"/>
  <c r="H103" i="1"/>
  <c r="E103" i="1"/>
  <c r="L103" i="1" s="1"/>
  <c r="K102" i="1"/>
  <c r="H102" i="1"/>
  <c r="E102" i="1"/>
  <c r="L102" i="1" s="1"/>
  <c r="K101" i="1"/>
  <c r="H101" i="1"/>
  <c r="E101" i="1"/>
  <c r="L101" i="1" s="1"/>
  <c r="K100" i="1"/>
  <c r="H100" i="1"/>
  <c r="E100" i="1"/>
  <c r="L100" i="1" s="1"/>
  <c r="K99" i="1"/>
  <c r="H99" i="1"/>
  <c r="M99" i="1" s="1"/>
  <c r="E99" i="1"/>
  <c r="L99" i="1" s="1"/>
  <c r="K98" i="1"/>
  <c r="H98" i="1"/>
  <c r="E98" i="1"/>
  <c r="L98" i="1" s="1"/>
  <c r="K97" i="1"/>
  <c r="H97" i="1"/>
  <c r="E97" i="1"/>
  <c r="L97" i="1" s="1"/>
  <c r="K96" i="1"/>
  <c r="H96" i="1"/>
  <c r="E96" i="1"/>
  <c r="L96" i="1" s="1"/>
  <c r="K95" i="1"/>
  <c r="H95" i="1"/>
  <c r="E95" i="1"/>
  <c r="L95" i="1" s="1"/>
  <c r="K94" i="1"/>
  <c r="H94" i="1"/>
  <c r="M94" i="1" s="1"/>
  <c r="E94" i="1"/>
  <c r="L94" i="1" s="1"/>
  <c r="N94" i="1" s="1"/>
  <c r="K93" i="1"/>
  <c r="H93" i="1"/>
  <c r="E93" i="1"/>
  <c r="L93" i="1" s="1"/>
  <c r="K92" i="1"/>
  <c r="H92" i="1"/>
  <c r="E92" i="1"/>
  <c r="L92" i="1" s="1"/>
  <c r="K91" i="1"/>
  <c r="H91" i="1"/>
  <c r="M91" i="1" s="1"/>
  <c r="E91" i="1"/>
  <c r="L91" i="1" s="1"/>
  <c r="K90" i="1"/>
  <c r="H90" i="1"/>
  <c r="E90" i="1"/>
  <c r="L90" i="1" s="1"/>
  <c r="K89" i="1"/>
  <c r="H89" i="1"/>
  <c r="E89" i="1"/>
  <c r="L89" i="1" s="1"/>
  <c r="K88" i="1"/>
  <c r="H88" i="1"/>
  <c r="E88" i="1"/>
  <c r="L88" i="1" s="1"/>
  <c r="K87" i="1"/>
  <c r="H87" i="1"/>
  <c r="E87" i="1"/>
  <c r="L87" i="1" s="1"/>
  <c r="K86" i="1"/>
  <c r="H86" i="1"/>
  <c r="E86" i="1"/>
  <c r="L86" i="1" s="1"/>
  <c r="K85" i="1"/>
  <c r="H85" i="1"/>
  <c r="E85" i="1"/>
  <c r="L85" i="1" s="1"/>
  <c r="K84" i="1"/>
  <c r="H84" i="1"/>
  <c r="E84" i="1"/>
  <c r="L84" i="1" s="1"/>
  <c r="K83" i="1"/>
  <c r="H83" i="1"/>
  <c r="E83" i="1"/>
  <c r="L83" i="1" s="1"/>
  <c r="K82" i="1"/>
  <c r="H82" i="1"/>
  <c r="E82" i="1"/>
  <c r="L82" i="1" s="1"/>
  <c r="K81" i="1"/>
  <c r="H81" i="1"/>
  <c r="E81" i="1"/>
  <c r="L81" i="1" s="1"/>
  <c r="K80" i="1"/>
  <c r="H80" i="1"/>
  <c r="E80" i="1"/>
  <c r="L80" i="1" s="1"/>
  <c r="K79" i="1"/>
  <c r="H79" i="1"/>
  <c r="E79" i="1"/>
  <c r="L79" i="1" s="1"/>
  <c r="K78" i="1"/>
  <c r="H78" i="1"/>
  <c r="E78" i="1"/>
  <c r="L78" i="1" s="1"/>
  <c r="K77" i="1"/>
  <c r="H77" i="1"/>
  <c r="E77" i="1"/>
  <c r="L77" i="1" s="1"/>
  <c r="K76" i="1"/>
  <c r="H76" i="1"/>
  <c r="E76" i="1"/>
  <c r="L76" i="1" s="1"/>
  <c r="K75" i="1"/>
  <c r="H75" i="1"/>
  <c r="M75" i="1" s="1"/>
  <c r="E75" i="1"/>
  <c r="L75" i="1" s="1"/>
  <c r="K74" i="1"/>
  <c r="H74" i="1"/>
  <c r="E74" i="1"/>
  <c r="L74" i="1" s="1"/>
  <c r="K73" i="1"/>
  <c r="H73" i="1"/>
  <c r="E73" i="1"/>
  <c r="L73" i="1" s="1"/>
  <c r="K72" i="1"/>
  <c r="H72" i="1"/>
  <c r="E72" i="1"/>
  <c r="L72" i="1" s="1"/>
  <c r="K71" i="1"/>
  <c r="H71" i="1"/>
  <c r="E71" i="1"/>
  <c r="L71" i="1" s="1"/>
  <c r="K70" i="1"/>
  <c r="H70" i="1"/>
  <c r="E70" i="1"/>
  <c r="L70" i="1" s="1"/>
  <c r="K69" i="1"/>
  <c r="H69" i="1"/>
  <c r="E69" i="1"/>
  <c r="L69" i="1" s="1"/>
  <c r="K68" i="1"/>
  <c r="H68" i="1"/>
  <c r="E68" i="1"/>
  <c r="L68" i="1" s="1"/>
  <c r="K67" i="1"/>
  <c r="H67" i="1"/>
  <c r="E67" i="1"/>
  <c r="L67" i="1" s="1"/>
  <c r="K66" i="1"/>
  <c r="H66" i="1"/>
  <c r="E66" i="1"/>
  <c r="L66" i="1" s="1"/>
  <c r="K65" i="1"/>
  <c r="H65" i="1"/>
  <c r="E65" i="1"/>
  <c r="L65" i="1" s="1"/>
  <c r="K64" i="1"/>
  <c r="H64" i="1"/>
  <c r="E64" i="1"/>
  <c r="L64" i="1" s="1"/>
  <c r="K63" i="1"/>
  <c r="H63" i="1"/>
  <c r="E63" i="1"/>
  <c r="L63" i="1" s="1"/>
  <c r="K62" i="1"/>
  <c r="H62" i="1"/>
  <c r="E62" i="1"/>
  <c r="L62" i="1" s="1"/>
  <c r="L61" i="1"/>
  <c r="K61" i="1"/>
  <c r="H61" i="1"/>
  <c r="M61" i="1" s="1"/>
  <c r="E61" i="1"/>
  <c r="K60" i="1"/>
  <c r="H60" i="1"/>
  <c r="E60" i="1"/>
  <c r="L60" i="1" s="1"/>
  <c r="K59" i="1"/>
  <c r="H59" i="1"/>
  <c r="E59" i="1"/>
  <c r="L59" i="1" s="1"/>
  <c r="K58" i="1"/>
  <c r="H58" i="1"/>
  <c r="E58" i="1"/>
  <c r="L58" i="1" s="1"/>
  <c r="K57" i="1"/>
  <c r="H57" i="1"/>
  <c r="E57" i="1"/>
  <c r="L57" i="1" s="1"/>
  <c r="K56" i="1"/>
  <c r="H56" i="1"/>
  <c r="E56" i="1"/>
  <c r="L56" i="1" s="1"/>
  <c r="K55" i="1"/>
  <c r="H55" i="1"/>
  <c r="E55" i="1"/>
  <c r="L55" i="1" s="1"/>
  <c r="K54" i="1"/>
  <c r="H54" i="1"/>
  <c r="E54" i="1"/>
  <c r="L54" i="1" s="1"/>
  <c r="K53" i="1"/>
  <c r="H53" i="1"/>
  <c r="M53" i="1" s="1"/>
  <c r="E53" i="1"/>
  <c r="L53" i="1" s="1"/>
  <c r="K52" i="1"/>
  <c r="H52" i="1"/>
  <c r="E52" i="1"/>
  <c r="L52" i="1" s="1"/>
  <c r="K51" i="1"/>
  <c r="H51" i="1"/>
  <c r="E51" i="1"/>
  <c r="L51" i="1" s="1"/>
  <c r="K50" i="1"/>
  <c r="H50" i="1"/>
  <c r="E50" i="1"/>
  <c r="L50" i="1" s="1"/>
  <c r="K49" i="1"/>
  <c r="H49" i="1"/>
  <c r="E49" i="1"/>
  <c r="L49" i="1" s="1"/>
  <c r="K48" i="1"/>
  <c r="H48" i="1"/>
  <c r="M48" i="1" s="1"/>
  <c r="E48" i="1"/>
  <c r="L48" i="1" s="1"/>
  <c r="K47" i="1"/>
  <c r="H47" i="1"/>
  <c r="M47" i="1" s="1"/>
  <c r="E47" i="1"/>
  <c r="L47" i="1" s="1"/>
  <c r="K46" i="1"/>
  <c r="H46" i="1"/>
  <c r="E46" i="1"/>
  <c r="L46" i="1" s="1"/>
  <c r="K45" i="1"/>
  <c r="H45" i="1"/>
  <c r="E45" i="1"/>
  <c r="L45" i="1" s="1"/>
  <c r="K44" i="1"/>
  <c r="H44" i="1"/>
  <c r="E44" i="1"/>
  <c r="L44" i="1" s="1"/>
  <c r="K43" i="1"/>
  <c r="H43" i="1"/>
  <c r="E43" i="1"/>
  <c r="L43" i="1" s="1"/>
  <c r="K42" i="1"/>
  <c r="H42" i="1"/>
  <c r="E42" i="1"/>
  <c r="L42" i="1" s="1"/>
  <c r="K41" i="1"/>
  <c r="H41" i="1"/>
  <c r="M41" i="1" s="1"/>
  <c r="E41" i="1"/>
  <c r="L41" i="1" s="1"/>
  <c r="K40" i="1"/>
  <c r="H40" i="1"/>
  <c r="E40" i="1"/>
  <c r="L40" i="1" s="1"/>
  <c r="K39" i="1"/>
  <c r="H39" i="1"/>
  <c r="E39" i="1"/>
  <c r="L39" i="1" s="1"/>
  <c r="K38" i="1"/>
  <c r="H38" i="1"/>
  <c r="E38" i="1"/>
  <c r="L38" i="1" s="1"/>
  <c r="K37" i="1"/>
  <c r="H37" i="1"/>
  <c r="E37" i="1"/>
  <c r="L37" i="1" s="1"/>
  <c r="K36" i="1"/>
  <c r="H36" i="1"/>
  <c r="E36" i="1"/>
  <c r="L36" i="1" s="1"/>
  <c r="K35" i="1"/>
  <c r="H35" i="1"/>
  <c r="E35" i="1"/>
  <c r="L35" i="1" s="1"/>
  <c r="K34" i="1"/>
  <c r="H34" i="1"/>
  <c r="E34" i="1"/>
  <c r="L34" i="1" s="1"/>
  <c r="K33" i="1"/>
  <c r="H33" i="1"/>
  <c r="M33" i="1" s="1"/>
  <c r="E33" i="1"/>
  <c r="L33" i="1" s="1"/>
  <c r="K32" i="1"/>
  <c r="H32" i="1"/>
  <c r="M32" i="1" s="1"/>
  <c r="E32" i="1"/>
  <c r="L32" i="1" s="1"/>
  <c r="K31" i="1"/>
  <c r="H31" i="1"/>
  <c r="M31" i="1" s="1"/>
  <c r="E31" i="1"/>
  <c r="L31" i="1" s="1"/>
  <c r="K30" i="1"/>
  <c r="H30" i="1"/>
  <c r="E30" i="1"/>
  <c r="L30" i="1" s="1"/>
  <c r="K29" i="1"/>
  <c r="H29" i="1"/>
  <c r="E29" i="1"/>
  <c r="L29" i="1" s="1"/>
  <c r="K28" i="1"/>
  <c r="H28" i="1"/>
  <c r="E28" i="1"/>
  <c r="L28" i="1" s="1"/>
  <c r="K27" i="1"/>
  <c r="H27" i="1"/>
  <c r="E27" i="1"/>
  <c r="L27" i="1" s="1"/>
  <c r="K26" i="1"/>
  <c r="H26" i="1"/>
  <c r="E26" i="1"/>
  <c r="L26" i="1" s="1"/>
  <c r="K25" i="1"/>
  <c r="H25" i="1"/>
  <c r="E25" i="1"/>
  <c r="L25" i="1" s="1"/>
  <c r="K24" i="1"/>
  <c r="H24" i="1"/>
  <c r="M24" i="1" s="1"/>
  <c r="E24" i="1"/>
  <c r="L24" i="1" s="1"/>
  <c r="K23" i="1"/>
  <c r="H23" i="1"/>
  <c r="E23" i="1"/>
  <c r="L23" i="1" s="1"/>
  <c r="K22" i="1"/>
  <c r="H22" i="1"/>
  <c r="E22" i="1"/>
  <c r="L22" i="1" s="1"/>
  <c r="K21" i="1"/>
  <c r="H21" i="1"/>
  <c r="E21" i="1"/>
  <c r="L21" i="1" s="1"/>
  <c r="K20" i="1"/>
  <c r="H20" i="1"/>
  <c r="E20" i="1"/>
  <c r="L20" i="1" s="1"/>
  <c r="K19" i="1"/>
  <c r="H19" i="1"/>
  <c r="E19" i="1"/>
  <c r="L19" i="1" s="1"/>
  <c r="K18" i="1"/>
  <c r="H18" i="1"/>
  <c r="E18" i="1"/>
  <c r="L18" i="1" s="1"/>
  <c r="K17" i="1"/>
  <c r="H17" i="1"/>
  <c r="E17" i="1"/>
  <c r="L17" i="1" s="1"/>
  <c r="K16" i="1"/>
  <c r="H16" i="1"/>
  <c r="E16" i="1"/>
  <c r="L16" i="1" s="1"/>
  <c r="K15" i="1"/>
  <c r="H15" i="1"/>
  <c r="E15" i="1"/>
  <c r="L15" i="1" s="1"/>
  <c r="K14" i="1"/>
  <c r="H14" i="1"/>
  <c r="M14" i="1" s="1"/>
  <c r="E14" i="1"/>
  <c r="L14" i="1" s="1"/>
  <c r="K13" i="1"/>
  <c r="H13" i="1"/>
  <c r="E13" i="1"/>
  <c r="L13" i="1" s="1"/>
  <c r="K12" i="1"/>
  <c r="H12" i="1"/>
  <c r="M12" i="1" s="1"/>
  <c r="E12" i="1"/>
  <c r="L12" i="1" s="1"/>
  <c r="K11" i="1"/>
  <c r="H11" i="1"/>
  <c r="E11" i="1"/>
  <c r="L11" i="1" s="1"/>
  <c r="K10" i="1"/>
  <c r="H10" i="1"/>
  <c r="E10" i="1"/>
  <c r="L10" i="1" s="1"/>
  <c r="K9" i="1"/>
  <c r="H9" i="1"/>
  <c r="E9" i="1"/>
  <c r="L9" i="1" s="1"/>
  <c r="K8" i="1"/>
  <c r="H8" i="1"/>
  <c r="E8" i="1"/>
  <c r="L8" i="1" s="1"/>
  <c r="K7" i="1"/>
  <c r="H7" i="1"/>
  <c r="E7" i="1"/>
  <c r="L7" i="1" s="1"/>
  <c r="K6" i="1"/>
  <c r="H6" i="1"/>
  <c r="E6" i="1"/>
  <c r="L6" i="1" s="1"/>
  <c r="K5" i="1"/>
  <c r="H5" i="1"/>
  <c r="E5" i="1"/>
  <c r="L5" i="1" s="1"/>
  <c r="K4" i="1"/>
  <c r="H4" i="1"/>
  <c r="E4" i="1"/>
  <c r="L4" i="1" s="1"/>
  <c r="M29" i="1" l="1"/>
  <c r="M19" i="1"/>
  <c r="M27" i="1"/>
  <c r="M69" i="1"/>
  <c r="M72" i="1"/>
  <c r="M88" i="1"/>
  <c r="N88" i="1" s="1"/>
  <c r="M104" i="1"/>
  <c r="M109" i="1"/>
  <c r="M138" i="1"/>
  <c r="M21" i="1"/>
  <c r="M42" i="1"/>
  <c r="M71" i="1"/>
  <c r="M79" i="1"/>
  <c r="N79" i="1" s="1"/>
  <c r="M77" i="1"/>
  <c r="M85" i="1"/>
  <c r="M49" i="1"/>
  <c r="M13" i="1"/>
  <c r="M60" i="1"/>
  <c r="M73" i="1"/>
  <c r="N73" i="1" s="1"/>
  <c r="M81" i="1"/>
  <c r="M89" i="1"/>
  <c r="N89" i="1" s="1"/>
  <c r="M115" i="1"/>
  <c r="M105" i="1"/>
  <c r="M113" i="1"/>
  <c r="M134" i="1"/>
  <c r="N134" i="1" s="1"/>
  <c r="M142" i="1"/>
  <c r="N142" i="1" s="1"/>
  <c r="M9" i="1"/>
  <c r="M25" i="1"/>
  <c r="N25" i="1" s="1"/>
  <c r="M38" i="1"/>
  <c r="N38" i="1" s="1"/>
  <c r="M90" i="1"/>
  <c r="N90" i="1" s="1"/>
  <c r="M116" i="1"/>
  <c r="M129" i="1"/>
  <c r="N132" i="1"/>
  <c r="M137" i="1"/>
  <c r="N137" i="1" s="1"/>
  <c r="N148" i="1"/>
  <c r="M144" i="1"/>
  <c r="M37" i="1"/>
  <c r="N37" i="1" s="1"/>
  <c r="M57" i="1"/>
  <c r="N57" i="1" s="1"/>
  <c r="N29" i="1"/>
  <c r="N69" i="1"/>
  <c r="N149" i="1"/>
  <c r="M5" i="1"/>
  <c r="M17" i="1"/>
  <c r="M44" i="1"/>
  <c r="N49" i="1"/>
  <c r="M74" i="1"/>
  <c r="N85" i="1"/>
  <c r="M97" i="1"/>
  <c r="N97" i="1" s="1"/>
  <c r="M117" i="1"/>
  <c r="N117" i="1" s="1"/>
  <c r="M125" i="1"/>
  <c r="M15" i="1"/>
  <c r="N27" i="1"/>
  <c r="M54" i="1"/>
  <c r="N54" i="1" s="1"/>
  <c r="N72" i="1"/>
  <c r="M92" i="1"/>
  <c r="N92" i="1" s="1"/>
  <c r="M107" i="1"/>
  <c r="N107" i="1" s="1"/>
  <c r="M135" i="1"/>
  <c r="N138" i="1"/>
  <c r="M140" i="1"/>
  <c r="N140" i="1" s="1"/>
  <c r="N44" i="1"/>
  <c r="N113" i="1"/>
  <c r="M11" i="1"/>
  <c r="N11" i="1" s="1"/>
  <c r="M30" i="1"/>
  <c r="N30" i="1" s="1"/>
  <c r="M45" i="1"/>
  <c r="N45" i="1" s="1"/>
  <c r="M50" i="1"/>
  <c r="M55" i="1"/>
  <c r="M65" i="1"/>
  <c r="N65" i="1" s="1"/>
  <c r="M93" i="1"/>
  <c r="N93" i="1" s="1"/>
  <c r="M98" i="1"/>
  <c r="N98" i="1" s="1"/>
  <c r="M101" i="1"/>
  <c r="N101" i="1" s="1"/>
  <c r="N116" i="1"/>
  <c r="N129" i="1"/>
  <c r="M131" i="1"/>
  <c r="M136" i="1"/>
  <c r="N136" i="1" s="1"/>
  <c r="M141" i="1"/>
  <c r="N141" i="1" s="1"/>
  <c r="M146" i="1"/>
  <c r="N146" i="1" s="1"/>
  <c r="N33" i="1"/>
  <c r="N145" i="1"/>
  <c r="N61" i="1"/>
  <c r="N133" i="1"/>
  <c r="M4" i="1"/>
  <c r="N4" i="1" s="1"/>
  <c r="M6" i="1"/>
  <c r="N17" i="1"/>
  <c r="N21" i="1"/>
  <c r="M28" i="1"/>
  <c r="M34" i="1"/>
  <c r="N34" i="1" s="1"/>
  <c r="N47" i="1"/>
  <c r="M51" i="1"/>
  <c r="N51" i="1" s="1"/>
  <c r="M64" i="1"/>
  <c r="N64" i="1" s="1"/>
  <c r="M66" i="1"/>
  <c r="N66" i="1" s="1"/>
  <c r="N71" i="1"/>
  <c r="M80" i="1"/>
  <c r="N80" i="1" s="1"/>
  <c r="M82" i="1"/>
  <c r="N82" i="1" s="1"/>
  <c r="N91" i="1"/>
  <c r="M95" i="1"/>
  <c r="N95" i="1" s="1"/>
  <c r="M108" i="1"/>
  <c r="N108" i="1" s="1"/>
  <c r="M110" i="1"/>
  <c r="N110" i="1" s="1"/>
  <c r="N115" i="1"/>
  <c r="M124" i="1"/>
  <c r="N124" i="1" s="1"/>
  <c r="M126" i="1"/>
  <c r="N126" i="1" s="1"/>
  <c r="N131" i="1"/>
  <c r="N135" i="1"/>
  <c r="N139" i="1"/>
  <c r="N143" i="1"/>
  <c r="N13" i="1"/>
  <c r="N53" i="1"/>
  <c r="M16" i="1"/>
  <c r="N16" i="1" s="1"/>
  <c r="M20" i="1"/>
  <c r="N20" i="1" s="1"/>
  <c r="M26" i="1"/>
  <c r="N26" i="1" s="1"/>
  <c r="M43" i="1"/>
  <c r="N43" i="1" s="1"/>
  <c r="M56" i="1"/>
  <c r="N56" i="1" s="1"/>
  <c r="M62" i="1"/>
  <c r="N62" i="1" s="1"/>
  <c r="M76" i="1"/>
  <c r="N76" i="1" s="1"/>
  <c r="M78" i="1"/>
  <c r="M87" i="1"/>
  <c r="N87" i="1" s="1"/>
  <c r="M100" i="1"/>
  <c r="N100" i="1" s="1"/>
  <c r="M102" i="1"/>
  <c r="N102" i="1" s="1"/>
  <c r="M120" i="1"/>
  <c r="M122" i="1"/>
  <c r="N122" i="1" s="1"/>
  <c r="M147" i="1"/>
  <c r="N147" i="1" s="1"/>
  <c r="N78" i="1"/>
  <c r="M7" i="1"/>
  <c r="N9" i="1"/>
  <c r="N12" i="1"/>
  <c r="N14" i="1"/>
  <c r="M18" i="1"/>
  <c r="N18" i="1" s="1"/>
  <c r="M22" i="1"/>
  <c r="N22" i="1" s="1"/>
  <c r="N31" i="1"/>
  <c r="M35" i="1"/>
  <c r="N35" i="1" s="1"/>
  <c r="M39" i="1"/>
  <c r="M52" i="1"/>
  <c r="N52" i="1" s="1"/>
  <c r="M58" i="1"/>
  <c r="N58" i="1" s="1"/>
  <c r="M67" i="1"/>
  <c r="N74" i="1"/>
  <c r="N81" i="1"/>
  <c r="M83" i="1"/>
  <c r="N83" i="1" s="1"/>
  <c r="M96" i="1"/>
  <c r="N96" i="1" s="1"/>
  <c r="N109" i="1"/>
  <c r="M111" i="1"/>
  <c r="N111" i="1" s="1"/>
  <c r="N118" i="1"/>
  <c r="N125" i="1"/>
  <c r="M127" i="1"/>
  <c r="N127" i="1" s="1"/>
  <c r="N6" i="1"/>
  <c r="N41" i="1"/>
  <c r="N5" i="1"/>
  <c r="M63" i="1"/>
  <c r="N63" i="1" s="1"/>
  <c r="N77" i="1"/>
  <c r="N121" i="1"/>
  <c r="M123" i="1"/>
  <c r="N123" i="1" s="1"/>
  <c r="N105" i="1"/>
  <c r="M8" i="1"/>
  <c r="N8" i="1" s="1"/>
  <c r="M10" i="1"/>
  <c r="N10" i="1" s="1"/>
  <c r="M23" i="1"/>
  <c r="M36" i="1"/>
  <c r="N36" i="1" s="1"/>
  <c r="M40" i="1"/>
  <c r="N40" i="1" s="1"/>
  <c r="M46" i="1"/>
  <c r="M59" i="1"/>
  <c r="N59" i="1" s="1"/>
  <c r="M68" i="1"/>
  <c r="N68" i="1" s="1"/>
  <c r="M70" i="1"/>
  <c r="N70" i="1" s="1"/>
  <c r="M84" i="1"/>
  <c r="N84" i="1" s="1"/>
  <c r="M86" i="1"/>
  <c r="N86" i="1" s="1"/>
  <c r="M103" i="1"/>
  <c r="N103" i="1" s="1"/>
  <c r="M112" i="1"/>
  <c r="N112" i="1" s="1"/>
  <c r="M114" i="1"/>
  <c r="N114" i="1" s="1"/>
  <c r="M128" i="1"/>
  <c r="N128" i="1" s="1"/>
  <c r="M130" i="1"/>
  <c r="M150" i="1"/>
  <c r="N150" i="1" s="1"/>
  <c r="N7" i="1"/>
  <c r="N28" i="1"/>
  <c r="N39" i="1"/>
  <c r="N67" i="1"/>
  <c r="N32" i="1"/>
  <c r="N60" i="1"/>
  <c r="N104" i="1"/>
  <c r="N106" i="1"/>
  <c r="N50" i="1"/>
  <c r="N120" i="1"/>
  <c r="N23" i="1"/>
  <c r="N46" i="1"/>
  <c r="N130" i="1"/>
  <c r="N24" i="1"/>
  <c r="N15" i="1"/>
  <c r="N19" i="1"/>
  <c r="N42" i="1"/>
  <c r="N48" i="1"/>
  <c r="N55" i="1"/>
  <c r="N75" i="1"/>
  <c r="N99" i="1"/>
  <c r="N119" i="1"/>
  <c r="N144" i="1"/>
</calcChain>
</file>

<file path=xl/sharedStrings.xml><?xml version="1.0" encoding="utf-8"?>
<sst xmlns="http://schemas.openxmlformats.org/spreadsheetml/2006/main" count="325" uniqueCount="171">
  <si>
    <t>序号</t>
  </si>
  <si>
    <t>姓名</t>
  </si>
  <si>
    <t>语文（公共基础课）</t>
  </si>
  <si>
    <t>（专业课）计算机辅助绘图</t>
  </si>
  <si>
    <t>（专业课）装饰设计</t>
  </si>
  <si>
    <t>公共基础课折算后成绩</t>
  </si>
  <si>
    <t>专业课折算后成绩</t>
  </si>
  <si>
    <t>最终总成绩</t>
  </si>
  <si>
    <t>最终总评成绩排名</t>
  </si>
  <si>
    <t>备注</t>
  </si>
  <si>
    <t>平时成绩40%</t>
  </si>
  <si>
    <r>
      <rPr>
        <b/>
        <sz val="10"/>
        <color rgb="FF000000"/>
        <rFont val="宋体"/>
        <family val="3"/>
        <charset val="134"/>
      </rPr>
      <t>期末成绩6</t>
    </r>
    <r>
      <rPr>
        <sz val="10"/>
        <rFont val="宋体"/>
        <family val="3"/>
        <charset val="134"/>
      </rPr>
      <t>0%</t>
    </r>
  </si>
  <si>
    <t>总评成绩</t>
  </si>
  <si>
    <t>张莉汶</t>
  </si>
  <si>
    <t/>
  </si>
  <si>
    <t>徐丽媛</t>
  </si>
  <si>
    <t>刘付杨舒</t>
  </si>
  <si>
    <t>何芷华</t>
  </si>
  <si>
    <t>高嘉颖</t>
  </si>
  <si>
    <t>韦晓梅</t>
  </si>
  <si>
    <t>黄芷琳</t>
  </si>
  <si>
    <t>吴抒瑶</t>
  </si>
  <si>
    <t>张思慧</t>
  </si>
  <si>
    <t>陈慧</t>
  </si>
  <si>
    <t>李逸晞</t>
  </si>
  <si>
    <t>张嘉怡</t>
  </si>
  <si>
    <t>肖芷盈</t>
  </si>
  <si>
    <t>胡晓蕾</t>
  </si>
  <si>
    <t>赵瑜懿</t>
  </si>
  <si>
    <t>江颖彤</t>
  </si>
  <si>
    <t>廖家鑫</t>
  </si>
  <si>
    <t>杨紫妍</t>
  </si>
  <si>
    <t>邓思思</t>
  </si>
  <si>
    <t>徐佳琪</t>
  </si>
  <si>
    <t>陈希艾</t>
  </si>
  <si>
    <t>伍绮琪</t>
  </si>
  <si>
    <t>列芷滺</t>
  </si>
  <si>
    <t>詹婧琳</t>
  </si>
  <si>
    <t>陈沛棋</t>
  </si>
  <si>
    <t>曾桐芯</t>
  </si>
  <si>
    <t>廖梦星</t>
  </si>
  <si>
    <t>陈书娴</t>
  </si>
  <si>
    <t>林斯淇</t>
  </si>
  <si>
    <t>廖婉君</t>
  </si>
  <si>
    <t>郭子晴</t>
  </si>
  <si>
    <t>梁安琪</t>
  </si>
  <si>
    <t>李慧茵</t>
  </si>
  <si>
    <t>钟焯妍</t>
  </si>
  <si>
    <t>侯嘉欣</t>
  </si>
  <si>
    <t>郑钰淇</t>
  </si>
  <si>
    <t>郭键瑜</t>
  </si>
  <si>
    <t>陈蔓沂</t>
  </si>
  <si>
    <t>黄文聪</t>
  </si>
  <si>
    <t>李汶希</t>
  </si>
  <si>
    <t>黎诗颖</t>
  </si>
  <si>
    <t>蒋焱琪</t>
  </si>
  <si>
    <t>马可欣</t>
  </si>
  <si>
    <t>黄宇熙</t>
  </si>
  <si>
    <t>王柳雁</t>
  </si>
  <si>
    <t>黄柏泯</t>
  </si>
  <si>
    <t>詹梓梅</t>
  </si>
  <si>
    <t>汤镇华</t>
  </si>
  <si>
    <t>林玉涵</t>
  </si>
  <si>
    <t>林梓楹</t>
  </si>
  <si>
    <t>邓梓珊</t>
  </si>
  <si>
    <t>郝浠彤</t>
  </si>
  <si>
    <t>汤雨晴</t>
  </si>
  <si>
    <t>温洁棋</t>
  </si>
  <si>
    <t>何奕禧</t>
  </si>
  <si>
    <t>张可玥</t>
  </si>
  <si>
    <t>曾韵航</t>
  </si>
  <si>
    <t>周子璇</t>
  </si>
  <si>
    <t>余一定</t>
  </si>
  <si>
    <t>冯武成</t>
  </si>
  <si>
    <t>黄婉婷</t>
  </si>
  <si>
    <t>江静怡</t>
  </si>
  <si>
    <t>杨艳丽</t>
  </si>
  <si>
    <t>周俊烺</t>
  </si>
  <si>
    <t>胡绮凌</t>
  </si>
  <si>
    <t>杨芯怡</t>
  </si>
  <si>
    <t>方梓彤</t>
  </si>
  <si>
    <t>钟昕杏</t>
  </si>
  <si>
    <t>王铭烨</t>
  </si>
  <si>
    <t>陈振铭</t>
  </si>
  <si>
    <t>陈泽希</t>
  </si>
  <si>
    <t>卜樱笑</t>
  </si>
  <si>
    <t>黄泽鹏</t>
  </si>
  <si>
    <t>刘建林</t>
  </si>
  <si>
    <t>李润豪</t>
  </si>
  <si>
    <t>邓诗咏</t>
  </si>
  <si>
    <t>黄祥涛</t>
  </si>
  <si>
    <t>蒋钥荧</t>
  </si>
  <si>
    <t>李佳妮</t>
  </si>
  <si>
    <t>林艺哲</t>
  </si>
  <si>
    <t>陈丽君</t>
  </si>
  <si>
    <t>魏子杰</t>
  </si>
  <si>
    <t>梁斯哲</t>
  </si>
  <si>
    <t>列镗静</t>
  </si>
  <si>
    <t>毛涧林</t>
  </si>
  <si>
    <t>梁晃铭</t>
  </si>
  <si>
    <t>徐鉴文</t>
  </si>
  <si>
    <t>孔日然</t>
  </si>
  <si>
    <t>程煜</t>
  </si>
  <si>
    <t>郭炜杰</t>
  </si>
  <si>
    <t>孔家维</t>
  </si>
  <si>
    <t>黄存浩</t>
  </si>
  <si>
    <t>龚俊高</t>
  </si>
  <si>
    <t>裴臣杰</t>
  </si>
  <si>
    <t>欧光毅</t>
  </si>
  <si>
    <t>吴汉锋</t>
  </si>
  <si>
    <t>李铖浠</t>
  </si>
  <si>
    <t>吴雨航</t>
  </si>
  <si>
    <t>郭燕铃</t>
  </si>
  <si>
    <t>万泳成</t>
  </si>
  <si>
    <t>罗绮岚</t>
  </si>
  <si>
    <t>郭家亮</t>
  </si>
  <si>
    <t>何梓轩</t>
  </si>
  <si>
    <t>梁文乐</t>
  </si>
  <si>
    <t>杨俊哲</t>
  </si>
  <si>
    <t>何淑欣</t>
  </si>
  <si>
    <t>马悦欣</t>
  </si>
  <si>
    <t>谢咏琳</t>
  </si>
  <si>
    <t>张林宇</t>
  </si>
  <si>
    <t>史嘉琳</t>
  </si>
  <si>
    <t>陈锐荣</t>
  </si>
  <si>
    <t>张怡欣</t>
  </si>
  <si>
    <t>成宇泉</t>
  </si>
  <si>
    <t>梁宇翔</t>
  </si>
  <si>
    <t>苏炜</t>
  </si>
  <si>
    <t>陈筱莹</t>
  </si>
  <si>
    <t>何梓谦</t>
  </si>
  <si>
    <t>陈达德</t>
  </si>
  <si>
    <t>钟旻希</t>
  </si>
  <si>
    <t>黄俊竣</t>
  </si>
  <si>
    <t>杨嘉盛</t>
  </si>
  <si>
    <t>邓皓天</t>
  </si>
  <si>
    <t>陈祖伦</t>
  </si>
  <si>
    <t>江天浩</t>
  </si>
  <si>
    <t>齐心语</t>
  </si>
  <si>
    <t>赖咨婷</t>
  </si>
  <si>
    <t>欧阳智彬</t>
  </si>
  <si>
    <t>钟叔房</t>
  </si>
  <si>
    <t>刘城</t>
  </si>
  <si>
    <t>吴杰晟</t>
  </si>
  <si>
    <t>吴星华</t>
  </si>
  <si>
    <t>陆俊鸣</t>
  </si>
  <si>
    <t>潘伟民</t>
  </si>
  <si>
    <t>许皓钧</t>
  </si>
  <si>
    <t>黄梓亮</t>
  </si>
  <si>
    <t>李浩铭</t>
  </si>
  <si>
    <t>陈奕瞳</t>
  </si>
  <si>
    <t>修浚源</t>
  </si>
  <si>
    <t>叶梓昊</t>
  </si>
  <si>
    <t>冯一倍</t>
  </si>
  <si>
    <t>赵振煌</t>
  </si>
  <si>
    <t>江梓燊</t>
  </si>
  <si>
    <t>赖一铭</t>
  </si>
  <si>
    <t>吴俊霖</t>
  </si>
  <si>
    <t>单钰雯</t>
  </si>
  <si>
    <t>卢择宇</t>
  </si>
  <si>
    <t>冯颢城</t>
  </si>
  <si>
    <t>曾梦斯</t>
  </si>
  <si>
    <t>退学</t>
  </si>
  <si>
    <t>张育宁</t>
  </si>
  <si>
    <t>谢宇奇</t>
  </si>
  <si>
    <t>说明：我校对与你校中高职贯通培养的2024级的2025-2026学年第2学期转段考核最终总评成绩进行了公示，公示期为2026年7月14日至2026年7月21日，共5个工作日，公示期间未曾收到任何异议，特此说明。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</si>
  <si>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</si>
  <si>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</si>
  <si>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</si>
  <si>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</si>
  <si>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t>广东建设职业技术学院2025-2026学年第2学期对口中职学校三二分段转段考核课程
最终总评成绩统计表—2024级建筑室内设计专业广州市城市建设职业学校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</si>
</sst>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0" x14ac:knownFonts="1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3"/>
  <sheetViews>
    <sheetView tabSelected="1" workbookViewId="0">
      <pane ySplit="3" topLeftCell="A4" activePane="bottomLeft" state="frozen"/>
      <selection pane="bottomLeft" activeCell="Q4" sqref="Q4"/>
    </sheetView>
  </sheetViews>
  <sheetFormatPr defaultColWidth="9" defaultRowHeight="15" x14ac:dyDescent="0.25"/>
  <cols>
    <col min="1" max="1" width="4.83203125" customWidth="1"/>
    <col min="2" max="2" width="8.08203125" style="4" customWidth="1"/>
    <col min="3" max="4" width="8.25" customWidth="1"/>
    <col min="5" max="5" width="7.83203125" style="5" customWidth="1"/>
    <col min="6" max="6" width="7.75" customWidth="1"/>
    <col min="7" max="7" width="7.5" customWidth="1"/>
    <col min="8" max="8" width="8.25" customWidth="1"/>
    <col min="9" max="9" width="7" customWidth="1"/>
    <col min="10" max="10" width="6.75" customWidth="1"/>
    <col min="11" max="13" width="8.33203125" customWidth="1"/>
    <col min="14" max="14" width="9.5" customWidth="1"/>
    <col min="15" max="15" width="9.25" customWidth="1"/>
  </cols>
  <sheetData>
    <row r="1" spans="1:16" ht="50.5" customHeight="1" x14ac:dyDescent="0.25">
      <c r="A1" s="19" t="s">
        <v>170</v>
      </c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s="1" customFormat="1" ht="33" customHeight="1" x14ac:dyDescent="0.25">
      <c r="A2" s="24" t="s">
        <v>0</v>
      </c>
      <c r="B2" s="24" t="s">
        <v>1</v>
      </c>
      <c r="C2" s="18" t="s">
        <v>2</v>
      </c>
      <c r="D2" s="21"/>
      <c r="E2" s="22"/>
      <c r="F2" s="21" t="s">
        <v>3</v>
      </c>
      <c r="G2" s="21"/>
      <c r="H2" s="18"/>
      <c r="I2" s="18" t="s">
        <v>4</v>
      </c>
      <c r="J2" s="18"/>
      <c r="K2" s="18"/>
      <c r="L2" s="26" t="s">
        <v>5</v>
      </c>
      <c r="M2" s="26" t="s">
        <v>6</v>
      </c>
      <c r="N2" s="18" t="s">
        <v>7</v>
      </c>
      <c r="O2" s="18" t="s">
        <v>8</v>
      </c>
      <c r="P2" s="18" t="s">
        <v>9</v>
      </c>
    </row>
    <row r="3" spans="1:16" s="1" customFormat="1" ht="31" customHeight="1" x14ac:dyDescent="0.25">
      <c r="A3" s="25"/>
      <c r="B3" s="25"/>
      <c r="C3" s="6" t="s">
        <v>10</v>
      </c>
      <c r="D3" s="7" t="s">
        <v>11</v>
      </c>
      <c r="E3" s="8" t="s">
        <v>12</v>
      </c>
      <c r="F3" s="7" t="s">
        <v>10</v>
      </c>
      <c r="G3" s="7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27"/>
      <c r="M3" s="27"/>
      <c r="N3" s="18"/>
      <c r="O3" s="18"/>
      <c r="P3" s="18"/>
    </row>
    <row r="4" spans="1:16" s="2" customFormat="1" ht="23.15" customHeight="1" x14ac:dyDescent="0.25">
      <c r="A4" s="9">
        <v>1</v>
      </c>
      <c r="B4" s="10" t="s">
        <v>13</v>
      </c>
      <c r="C4" s="11">
        <v>94</v>
      </c>
      <c r="D4" s="11">
        <v>91</v>
      </c>
      <c r="E4" s="11">
        <f t="shared" ref="E4:E67" si="0">C4*0.4+D4*0.6</f>
        <v>92.2</v>
      </c>
      <c r="F4" s="11">
        <v>92</v>
      </c>
      <c r="G4" s="11">
        <v>87</v>
      </c>
      <c r="H4" s="11">
        <f t="shared" ref="H4:H67" si="1">F4*0.4+G4*0.6</f>
        <v>89</v>
      </c>
      <c r="I4" s="11">
        <v>96</v>
      </c>
      <c r="J4" s="11">
        <v>90</v>
      </c>
      <c r="K4" s="11">
        <f t="shared" ref="K4:K67" si="2">I4*0.4+J4*0.6</f>
        <v>92.4</v>
      </c>
      <c r="L4" s="12">
        <f t="shared" ref="L4:L67" si="3">E4*0.4</f>
        <v>36.880000000000003</v>
      </c>
      <c r="M4" s="12">
        <f t="shared" ref="M4:M67" si="4">(H4+K4)/2*0.6</f>
        <v>54.42</v>
      </c>
      <c r="N4" s="12">
        <f t="shared" ref="N4:N67" si="5">L4+M4</f>
        <v>91.300000000000011</v>
      </c>
      <c r="O4" s="9">
        <v>1</v>
      </c>
      <c r="P4" s="10" t="s">
        <v>14</v>
      </c>
    </row>
    <row r="5" spans="1:16" s="2" customFormat="1" ht="23.15" customHeight="1" x14ac:dyDescent="0.25">
      <c r="A5" s="9">
        <v>2</v>
      </c>
      <c r="B5" s="10" t="s">
        <v>15</v>
      </c>
      <c r="C5" s="11">
        <v>97</v>
      </c>
      <c r="D5" s="11">
        <v>84</v>
      </c>
      <c r="E5" s="11">
        <f t="shared" si="0"/>
        <v>89.2</v>
      </c>
      <c r="F5" s="11">
        <v>95</v>
      </c>
      <c r="G5" s="11">
        <v>85</v>
      </c>
      <c r="H5" s="11">
        <f t="shared" si="1"/>
        <v>89</v>
      </c>
      <c r="I5" s="11">
        <v>98</v>
      </c>
      <c r="J5" s="11">
        <v>93</v>
      </c>
      <c r="K5" s="11">
        <f t="shared" si="2"/>
        <v>95</v>
      </c>
      <c r="L5" s="12">
        <f t="shared" si="3"/>
        <v>35.68</v>
      </c>
      <c r="M5" s="12">
        <f t="shared" si="4"/>
        <v>55.199999999999996</v>
      </c>
      <c r="N5" s="12">
        <f t="shared" si="5"/>
        <v>90.88</v>
      </c>
      <c r="O5" s="9">
        <v>2</v>
      </c>
      <c r="P5" s="10" t="s">
        <v>14</v>
      </c>
    </row>
    <row r="6" spans="1:16" s="2" customFormat="1" ht="23.15" customHeight="1" x14ac:dyDescent="0.25">
      <c r="A6" s="9">
        <v>3</v>
      </c>
      <c r="B6" s="10" t="s">
        <v>16</v>
      </c>
      <c r="C6" s="11">
        <v>97</v>
      </c>
      <c r="D6" s="11">
        <v>77</v>
      </c>
      <c r="E6" s="11">
        <f t="shared" si="0"/>
        <v>85</v>
      </c>
      <c r="F6" s="11">
        <v>95</v>
      </c>
      <c r="G6" s="11">
        <v>95</v>
      </c>
      <c r="H6" s="11">
        <f t="shared" si="1"/>
        <v>95</v>
      </c>
      <c r="I6" s="11">
        <v>98</v>
      </c>
      <c r="J6" s="11">
        <v>92</v>
      </c>
      <c r="K6" s="11">
        <f t="shared" si="2"/>
        <v>94.4</v>
      </c>
      <c r="L6" s="12">
        <f t="shared" si="3"/>
        <v>34</v>
      </c>
      <c r="M6" s="12">
        <f t="shared" si="4"/>
        <v>56.82</v>
      </c>
      <c r="N6" s="12">
        <f t="shared" si="5"/>
        <v>90.82</v>
      </c>
      <c r="O6" s="9">
        <v>3</v>
      </c>
      <c r="P6" s="10" t="s">
        <v>14</v>
      </c>
    </row>
    <row r="7" spans="1:16" s="2" customFormat="1" ht="23.15" customHeight="1" x14ac:dyDescent="0.25">
      <c r="A7" s="9">
        <v>4</v>
      </c>
      <c r="B7" s="10" t="s">
        <v>17</v>
      </c>
      <c r="C7" s="11">
        <v>95</v>
      </c>
      <c r="D7" s="11">
        <v>89</v>
      </c>
      <c r="E7" s="11">
        <f t="shared" si="0"/>
        <v>91.4</v>
      </c>
      <c r="F7" s="11">
        <v>87</v>
      </c>
      <c r="G7" s="11">
        <v>93</v>
      </c>
      <c r="H7" s="11">
        <f t="shared" si="1"/>
        <v>90.6</v>
      </c>
      <c r="I7" s="11">
        <v>90</v>
      </c>
      <c r="J7" s="11">
        <v>90</v>
      </c>
      <c r="K7" s="11">
        <f t="shared" si="2"/>
        <v>90</v>
      </c>
      <c r="L7" s="12">
        <f t="shared" si="3"/>
        <v>36.56</v>
      </c>
      <c r="M7" s="12">
        <f t="shared" si="4"/>
        <v>54.18</v>
      </c>
      <c r="N7" s="12">
        <f t="shared" si="5"/>
        <v>90.740000000000009</v>
      </c>
      <c r="O7" s="9">
        <v>4</v>
      </c>
      <c r="P7" s="10" t="s">
        <v>14</v>
      </c>
    </row>
    <row r="8" spans="1:16" s="2" customFormat="1" ht="23.15" customHeight="1" x14ac:dyDescent="0.25">
      <c r="A8" s="9">
        <v>5</v>
      </c>
      <c r="B8" s="10" t="s">
        <v>18</v>
      </c>
      <c r="C8" s="11">
        <v>96</v>
      </c>
      <c r="D8" s="11">
        <v>85</v>
      </c>
      <c r="E8" s="11">
        <f t="shared" si="0"/>
        <v>89.4</v>
      </c>
      <c r="F8" s="11">
        <v>95</v>
      </c>
      <c r="G8" s="11">
        <v>90</v>
      </c>
      <c r="H8" s="11">
        <f t="shared" si="1"/>
        <v>92</v>
      </c>
      <c r="I8" s="11">
        <v>94</v>
      </c>
      <c r="J8" s="11">
        <v>88</v>
      </c>
      <c r="K8" s="11">
        <f t="shared" si="2"/>
        <v>90.4</v>
      </c>
      <c r="L8" s="12">
        <f t="shared" si="3"/>
        <v>35.760000000000005</v>
      </c>
      <c r="M8" s="12">
        <f t="shared" si="4"/>
        <v>54.72</v>
      </c>
      <c r="N8" s="12">
        <f t="shared" si="5"/>
        <v>90.48</v>
      </c>
      <c r="O8" s="9">
        <v>5</v>
      </c>
      <c r="P8" s="10" t="s">
        <v>14</v>
      </c>
    </row>
    <row r="9" spans="1:16" s="2" customFormat="1" ht="23.15" customHeight="1" x14ac:dyDescent="0.25">
      <c r="A9" s="9">
        <v>6</v>
      </c>
      <c r="B9" s="10" t="s">
        <v>19</v>
      </c>
      <c r="C9" s="11">
        <v>93</v>
      </c>
      <c r="D9" s="11">
        <v>90</v>
      </c>
      <c r="E9" s="11">
        <f t="shared" si="0"/>
        <v>91.2</v>
      </c>
      <c r="F9" s="11">
        <v>91</v>
      </c>
      <c r="G9" s="11">
        <v>81</v>
      </c>
      <c r="H9" s="11">
        <f t="shared" si="1"/>
        <v>85</v>
      </c>
      <c r="I9" s="11">
        <v>92</v>
      </c>
      <c r="J9" s="11">
        <v>90</v>
      </c>
      <c r="K9" s="11">
        <f t="shared" si="2"/>
        <v>90.800000000000011</v>
      </c>
      <c r="L9" s="12">
        <f t="shared" si="3"/>
        <v>36.480000000000004</v>
      </c>
      <c r="M9" s="12">
        <f t="shared" si="4"/>
        <v>52.74</v>
      </c>
      <c r="N9" s="12">
        <f t="shared" si="5"/>
        <v>89.22</v>
      </c>
      <c r="O9" s="9">
        <v>6</v>
      </c>
      <c r="P9" s="10" t="s">
        <v>14</v>
      </c>
    </row>
    <row r="10" spans="1:16" s="2" customFormat="1" ht="23.15" customHeight="1" x14ac:dyDescent="0.25">
      <c r="A10" s="9">
        <v>7</v>
      </c>
      <c r="B10" s="10" t="s">
        <v>20</v>
      </c>
      <c r="C10" s="11">
        <v>92</v>
      </c>
      <c r="D10" s="11">
        <v>82</v>
      </c>
      <c r="E10" s="11">
        <f t="shared" si="0"/>
        <v>86</v>
      </c>
      <c r="F10" s="11">
        <v>89</v>
      </c>
      <c r="G10" s="11">
        <v>95</v>
      </c>
      <c r="H10" s="11">
        <f t="shared" si="1"/>
        <v>92.6</v>
      </c>
      <c r="I10" s="11">
        <v>90</v>
      </c>
      <c r="J10" s="11">
        <v>90</v>
      </c>
      <c r="K10" s="11">
        <f t="shared" si="2"/>
        <v>90</v>
      </c>
      <c r="L10" s="12">
        <f t="shared" si="3"/>
        <v>34.4</v>
      </c>
      <c r="M10" s="12">
        <f t="shared" si="4"/>
        <v>54.779999999999994</v>
      </c>
      <c r="N10" s="12">
        <f t="shared" si="5"/>
        <v>89.179999999999993</v>
      </c>
      <c r="O10" s="9">
        <v>7</v>
      </c>
      <c r="P10" s="10" t="s">
        <v>14</v>
      </c>
    </row>
    <row r="11" spans="1:16" s="2" customFormat="1" ht="23.15" customHeight="1" x14ac:dyDescent="0.25">
      <c r="A11" s="9">
        <v>8</v>
      </c>
      <c r="B11" s="10" t="s">
        <v>21</v>
      </c>
      <c r="C11" s="11">
        <v>93</v>
      </c>
      <c r="D11" s="11">
        <v>83</v>
      </c>
      <c r="E11" s="11">
        <f t="shared" si="0"/>
        <v>87</v>
      </c>
      <c r="F11" s="11">
        <v>91</v>
      </c>
      <c r="G11" s="11">
        <v>92</v>
      </c>
      <c r="H11" s="11">
        <f t="shared" si="1"/>
        <v>91.6</v>
      </c>
      <c r="I11" s="11">
        <v>90</v>
      </c>
      <c r="J11" s="11">
        <v>88</v>
      </c>
      <c r="K11" s="11">
        <f t="shared" si="2"/>
        <v>88.8</v>
      </c>
      <c r="L11" s="12">
        <f t="shared" si="3"/>
        <v>34.800000000000004</v>
      </c>
      <c r="M11" s="12">
        <f t="shared" si="4"/>
        <v>54.11999999999999</v>
      </c>
      <c r="N11" s="12">
        <f t="shared" si="5"/>
        <v>88.919999999999987</v>
      </c>
      <c r="O11" s="9">
        <v>8</v>
      </c>
      <c r="P11" s="10" t="s">
        <v>14</v>
      </c>
    </row>
    <row r="12" spans="1:16" s="2" customFormat="1" ht="23.15" customHeight="1" x14ac:dyDescent="0.25">
      <c r="A12" s="9">
        <v>9</v>
      </c>
      <c r="B12" s="10" t="s">
        <v>22</v>
      </c>
      <c r="C12" s="11">
        <v>93</v>
      </c>
      <c r="D12" s="11">
        <v>85</v>
      </c>
      <c r="E12" s="11">
        <f t="shared" si="0"/>
        <v>88.2</v>
      </c>
      <c r="F12" s="11">
        <v>89</v>
      </c>
      <c r="G12" s="11">
        <v>81</v>
      </c>
      <c r="H12" s="11">
        <f t="shared" si="1"/>
        <v>84.2</v>
      </c>
      <c r="I12" s="11">
        <v>93</v>
      </c>
      <c r="J12" s="11">
        <v>95</v>
      </c>
      <c r="K12" s="11">
        <f t="shared" si="2"/>
        <v>94.2</v>
      </c>
      <c r="L12" s="12">
        <f t="shared" si="3"/>
        <v>35.28</v>
      </c>
      <c r="M12" s="12">
        <f t="shared" si="4"/>
        <v>53.52</v>
      </c>
      <c r="N12" s="12">
        <f t="shared" si="5"/>
        <v>88.800000000000011</v>
      </c>
      <c r="O12" s="9">
        <v>9</v>
      </c>
      <c r="P12" s="10" t="s">
        <v>14</v>
      </c>
    </row>
    <row r="13" spans="1:16" s="2" customFormat="1" ht="23.15" customHeight="1" x14ac:dyDescent="0.25">
      <c r="A13" s="9">
        <v>10</v>
      </c>
      <c r="B13" s="10" t="s">
        <v>23</v>
      </c>
      <c r="C13" s="11">
        <v>96</v>
      </c>
      <c r="D13" s="11">
        <v>75</v>
      </c>
      <c r="E13" s="11">
        <f t="shared" si="0"/>
        <v>83.4</v>
      </c>
      <c r="F13" s="11">
        <v>95</v>
      </c>
      <c r="G13" s="11">
        <v>90</v>
      </c>
      <c r="H13" s="11">
        <f t="shared" si="1"/>
        <v>92</v>
      </c>
      <c r="I13" s="11">
        <v>94</v>
      </c>
      <c r="J13" s="11">
        <v>91</v>
      </c>
      <c r="K13" s="11">
        <f t="shared" si="2"/>
        <v>92.2</v>
      </c>
      <c r="L13" s="12">
        <f t="shared" si="3"/>
        <v>33.360000000000007</v>
      </c>
      <c r="M13" s="12">
        <f t="shared" si="4"/>
        <v>55.26</v>
      </c>
      <c r="N13" s="12">
        <f t="shared" si="5"/>
        <v>88.62</v>
      </c>
      <c r="O13" s="9">
        <v>10</v>
      </c>
      <c r="P13" s="10" t="s">
        <v>14</v>
      </c>
    </row>
    <row r="14" spans="1:16" s="2" customFormat="1" ht="23.15" customHeight="1" x14ac:dyDescent="0.25">
      <c r="A14" s="9">
        <v>11</v>
      </c>
      <c r="B14" s="10" t="s">
        <v>24</v>
      </c>
      <c r="C14" s="11">
        <v>93</v>
      </c>
      <c r="D14" s="11">
        <v>89</v>
      </c>
      <c r="E14" s="11">
        <f t="shared" si="0"/>
        <v>90.6</v>
      </c>
      <c r="F14" s="11">
        <v>90</v>
      </c>
      <c r="G14" s="11">
        <v>75</v>
      </c>
      <c r="H14" s="11">
        <f t="shared" si="1"/>
        <v>81</v>
      </c>
      <c r="I14" s="11">
        <v>98</v>
      </c>
      <c r="J14" s="11">
        <v>90</v>
      </c>
      <c r="K14" s="11">
        <f t="shared" si="2"/>
        <v>93.2</v>
      </c>
      <c r="L14" s="12">
        <f t="shared" si="3"/>
        <v>36.24</v>
      </c>
      <c r="M14" s="12">
        <f t="shared" si="4"/>
        <v>52.26</v>
      </c>
      <c r="N14" s="12">
        <f t="shared" si="5"/>
        <v>88.5</v>
      </c>
      <c r="O14" s="9">
        <v>11</v>
      </c>
      <c r="P14" s="10" t="s">
        <v>14</v>
      </c>
    </row>
    <row r="15" spans="1:16" s="2" customFormat="1" ht="23.15" customHeight="1" x14ac:dyDescent="0.25">
      <c r="A15" s="9">
        <v>12</v>
      </c>
      <c r="B15" s="10" t="s">
        <v>25</v>
      </c>
      <c r="C15" s="11">
        <v>96</v>
      </c>
      <c r="D15" s="11">
        <v>69</v>
      </c>
      <c r="E15" s="11">
        <f t="shared" si="0"/>
        <v>79.800000000000011</v>
      </c>
      <c r="F15" s="11">
        <v>98</v>
      </c>
      <c r="G15" s="11">
        <v>88</v>
      </c>
      <c r="H15" s="11">
        <f t="shared" si="1"/>
        <v>92</v>
      </c>
      <c r="I15" s="11">
        <v>97</v>
      </c>
      <c r="J15" s="11">
        <v>95</v>
      </c>
      <c r="K15" s="11">
        <f t="shared" si="2"/>
        <v>95.800000000000011</v>
      </c>
      <c r="L15" s="12">
        <f t="shared" si="3"/>
        <v>31.920000000000005</v>
      </c>
      <c r="M15" s="12">
        <f t="shared" si="4"/>
        <v>56.34</v>
      </c>
      <c r="N15" s="12">
        <f t="shared" si="5"/>
        <v>88.26</v>
      </c>
      <c r="O15" s="9">
        <v>12</v>
      </c>
      <c r="P15" s="10" t="s">
        <v>14</v>
      </c>
    </row>
    <row r="16" spans="1:16" s="2" customFormat="1" ht="23.15" customHeight="1" x14ac:dyDescent="0.25">
      <c r="A16" s="9">
        <v>13</v>
      </c>
      <c r="B16" s="10" t="s">
        <v>26</v>
      </c>
      <c r="C16" s="11">
        <v>93</v>
      </c>
      <c r="D16" s="11">
        <v>82</v>
      </c>
      <c r="E16" s="11">
        <f t="shared" si="0"/>
        <v>86.4</v>
      </c>
      <c r="F16" s="11">
        <v>95</v>
      </c>
      <c r="G16" s="11">
        <v>85</v>
      </c>
      <c r="H16" s="11">
        <f t="shared" si="1"/>
        <v>89</v>
      </c>
      <c r="I16" s="11">
        <v>91</v>
      </c>
      <c r="J16" s="11">
        <v>89</v>
      </c>
      <c r="K16" s="11">
        <f t="shared" si="2"/>
        <v>89.8</v>
      </c>
      <c r="L16" s="12">
        <f t="shared" si="3"/>
        <v>34.56</v>
      </c>
      <c r="M16" s="12">
        <f t="shared" si="4"/>
        <v>53.64</v>
      </c>
      <c r="N16" s="12">
        <f t="shared" si="5"/>
        <v>88.2</v>
      </c>
      <c r="O16" s="9">
        <v>13</v>
      </c>
      <c r="P16" s="10" t="s">
        <v>14</v>
      </c>
    </row>
    <row r="17" spans="1:16" s="2" customFormat="1" ht="23.15" customHeight="1" x14ac:dyDescent="0.25">
      <c r="A17" s="9">
        <v>14</v>
      </c>
      <c r="B17" s="10" t="s">
        <v>27</v>
      </c>
      <c r="C17" s="11">
        <v>89</v>
      </c>
      <c r="D17" s="11">
        <v>83</v>
      </c>
      <c r="E17" s="11">
        <f t="shared" si="0"/>
        <v>85.4</v>
      </c>
      <c r="F17" s="11">
        <v>94</v>
      </c>
      <c r="G17" s="11">
        <v>80</v>
      </c>
      <c r="H17" s="11">
        <f t="shared" si="1"/>
        <v>85.6</v>
      </c>
      <c r="I17" s="11">
        <v>98</v>
      </c>
      <c r="J17" s="11">
        <v>92</v>
      </c>
      <c r="K17" s="11">
        <f t="shared" si="2"/>
        <v>94.4</v>
      </c>
      <c r="L17" s="12">
        <f t="shared" si="3"/>
        <v>34.160000000000004</v>
      </c>
      <c r="M17" s="12">
        <f t="shared" si="4"/>
        <v>54</v>
      </c>
      <c r="N17" s="12">
        <f t="shared" si="5"/>
        <v>88.16</v>
      </c>
      <c r="O17" s="9">
        <v>14</v>
      </c>
      <c r="P17" s="10" t="s">
        <v>14</v>
      </c>
    </row>
    <row r="18" spans="1:16" s="2" customFormat="1" ht="23.15" customHeight="1" x14ac:dyDescent="0.25">
      <c r="A18" s="9">
        <v>15</v>
      </c>
      <c r="B18" s="10" t="s">
        <v>28</v>
      </c>
      <c r="C18" s="11">
        <v>93</v>
      </c>
      <c r="D18" s="11">
        <v>85</v>
      </c>
      <c r="E18" s="11">
        <f t="shared" si="0"/>
        <v>88.2</v>
      </c>
      <c r="F18" s="11">
        <v>91</v>
      </c>
      <c r="G18" s="11">
        <v>87</v>
      </c>
      <c r="H18" s="11">
        <f t="shared" si="1"/>
        <v>88.6</v>
      </c>
      <c r="I18" s="11">
        <v>91</v>
      </c>
      <c r="J18" s="11">
        <v>84</v>
      </c>
      <c r="K18" s="11">
        <f t="shared" si="2"/>
        <v>86.8</v>
      </c>
      <c r="L18" s="12">
        <f t="shared" si="3"/>
        <v>35.28</v>
      </c>
      <c r="M18" s="12">
        <f t="shared" si="4"/>
        <v>52.61999999999999</v>
      </c>
      <c r="N18" s="12">
        <f t="shared" si="5"/>
        <v>87.899999999999991</v>
      </c>
      <c r="O18" s="9">
        <v>15</v>
      </c>
      <c r="P18" s="10" t="s">
        <v>14</v>
      </c>
    </row>
    <row r="19" spans="1:16" s="2" customFormat="1" ht="23.15" customHeight="1" x14ac:dyDescent="0.25">
      <c r="A19" s="9">
        <v>16</v>
      </c>
      <c r="B19" s="10" t="s">
        <v>29</v>
      </c>
      <c r="C19" s="11">
        <v>95</v>
      </c>
      <c r="D19" s="11">
        <v>77</v>
      </c>
      <c r="E19" s="11">
        <f t="shared" si="0"/>
        <v>84.199999999999989</v>
      </c>
      <c r="F19" s="11">
        <v>95</v>
      </c>
      <c r="G19" s="11">
        <v>90</v>
      </c>
      <c r="H19" s="11">
        <f t="shared" si="1"/>
        <v>92</v>
      </c>
      <c r="I19" s="11">
        <v>92</v>
      </c>
      <c r="J19" s="11">
        <v>86</v>
      </c>
      <c r="K19" s="11">
        <f t="shared" si="2"/>
        <v>88.4</v>
      </c>
      <c r="L19" s="12">
        <f t="shared" si="3"/>
        <v>33.68</v>
      </c>
      <c r="M19" s="12">
        <f t="shared" si="4"/>
        <v>54.12</v>
      </c>
      <c r="N19" s="12">
        <f t="shared" si="5"/>
        <v>87.8</v>
      </c>
      <c r="O19" s="9">
        <v>16</v>
      </c>
      <c r="P19" s="10" t="s">
        <v>14</v>
      </c>
    </row>
    <row r="20" spans="1:16" s="2" customFormat="1" ht="23.15" customHeight="1" x14ac:dyDescent="0.25">
      <c r="A20" s="9">
        <v>17</v>
      </c>
      <c r="B20" s="10" t="s">
        <v>30</v>
      </c>
      <c r="C20" s="11">
        <v>93</v>
      </c>
      <c r="D20" s="11">
        <v>78</v>
      </c>
      <c r="E20" s="11">
        <f t="shared" si="0"/>
        <v>84</v>
      </c>
      <c r="F20" s="11">
        <v>94</v>
      </c>
      <c r="G20" s="11">
        <v>93</v>
      </c>
      <c r="H20" s="11">
        <f t="shared" si="1"/>
        <v>93.4</v>
      </c>
      <c r="I20" s="11">
        <v>90</v>
      </c>
      <c r="J20" s="11">
        <v>85</v>
      </c>
      <c r="K20" s="11">
        <f t="shared" si="2"/>
        <v>87</v>
      </c>
      <c r="L20" s="12">
        <f t="shared" si="3"/>
        <v>33.6</v>
      </c>
      <c r="M20" s="12">
        <f t="shared" si="4"/>
        <v>54.12</v>
      </c>
      <c r="N20" s="12">
        <f t="shared" si="5"/>
        <v>87.72</v>
      </c>
      <c r="O20" s="9">
        <v>17</v>
      </c>
      <c r="P20" s="10" t="s">
        <v>14</v>
      </c>
    </row>
    <row r="21" spans="1:16" s="2" customFormat="1" ht="23.15" customHeight="1" x14ac:dyDescent="0.25">
      <c r="A21" s="9">
        <v>18</v>
      </c>
      <c r="B21" s="10" t="s">
        <v>31</v>
      </c>
      <c r="C21" s="11">
        <v>93</v>
      </c>
      <c r="D21" s="11">
        <v>77</v>
      </c>
      <c r="E21" s="11">
        <f t="shared" si="0"/>
        <v>83.4</v>
      </c>
      <c r="F21" s="11">
        <v>90</v>
      </c>
      <c r="G21" s="11">
        <v>83</v>
      </c>
      <c r="H21" s="11">
        <f t="shared" si="1"/>
        <v>85.8</v>
      </c>
      <c r="I21" s="11">
        <v>97</v>
      </c>
      <c r="J21" s="11">
        <v>94</v>
      </c>
      <c r="K21" s="11">
        <f t="shared" si="2"/>
        <v>95.2</v>
      </c>
      <c r="L21" s="12">
        <f t="shared" si="3"/>
        <v>33.360000000000007</v>
      </c>
      <c r="M21" s="12">
        <f t="shared" si="4"/>
        <v>54.3</v>
      </c>
      <c r="N21" s="12">
        <f t="shared" si="5"/>
        <v>87.66</v>
      </c>
      <c r="O21" s="9">
        <v>18</v>
      </c>
      <c r="P21" s="10" t="s">
        <v>14</v>
      </c>
    </row>
    <row r="22" spans="1:16" s="2" customFormat="1" ht="23.15" customHeight="1" x14ac:dyDescent="0.25">
      <c r="A22" s="9">
        <v>19</v>
      </c>
      <c r="B22" s="10" t="s">
        <v>32</v>
      </c>
      <c r="C22" s="11">
        <v>92</v>
      </c>
      <c r="D22" s="11">
        <v>74</v>
      </c>
      <c r="E22" s="11">
        <f t="shared" si="0"/>
        <v>81.2</v>
      </c>
      <c r="F22" s="11">
        <v>90</v>
      </c>
      <c r="G22" s="11">
        <v>90</v>
      </c>
      <c r="H22" s="11">
        <f t="shared" si="1"/>
        <v>90</v>
      </c>
      <c r="I22" s="11">
        <v>93</v>
      </c>
      <c r="J22" s="11">
        <v>94</v>
      </c>
      <c r="K22" s="11">
        <f t="shared" si="2"/>
        <v>93.6</v>
      </c>
      <c r="L22" s="12">
        <f t="shared" si="3"/>
        <v>32.480000000000004</v>
      </c>
      <c r="M22" s="12">
        <f t="shared" si="4"/>
        <v>55.08</v>
      </c>
      <c r="N22" s="12">
        <f t="shared" si="5"/>
        <v>87.56</v>
      </c>
      <c r="O22" s="9">
        <v>19</v>
      </c>
      <c r="P22" s="10" t="s">
        <v>14</v>
      </c>
    </row>
    <row r="23" spans="1:16" s="2" customFormat="1" ht="23.15" customHeight="1" x14ac:dyDescent="0.25">
      <c r="A23" s="9">
        <v>20</v>
      </c>
      <c r="B23" s="10" t="s">
        <v>33</v>
      </c>
      <c r="C23" s="11">
        <v>91</v>
      </c>
      <c r="D23" s="11">
        <v>91</v>
      </c>
      <c r="E23" s="11">
        <f t="shared" si="0"/>
        <v>91</v>
      </c>
      <c r="F23" s="11">
        <v>84</v>
      </c>
      <c r="G23" s="11">
        <v>80</v>
      </c>
      <c r="H23" s="11">
        <f t="shared" si="1"/>
        <v>81.599999999999994</v>
      </c>
      <c r="I23" s="11">
        <v>95</v>
      </c>
      <c r="J23" s="11">
        <v>84</v>
      </c>
      <c r="K23" s="11">
        <f t="shared" si="2"/>
        <v>88.4</v>
      </c>
      <c r="L23" s="12">
        <f t="shared" si="3"/>
        <v>36.4</v>
      </c>
      <c r="M23" s="12">
        <f t="shared" si="4"/>
        <v>51</v>
      </c>
      <c r="N23" s="12">
        <f t="shared" si="5"/>
        <v>87.4</v>
      </c>
      <c r="O23" s="9">
        <v>20</v>
      </c>
      <c r="P23" s="10" t="s">
        <v>14</v>
      </c>
    </row>
    <row r="24" spans="1:16" s="2" customFormat="1" ht="23.15" customHeight="1" x14ac:dyDescent="0.25">
      <c r="A24" s="9">
        <v>21</v>
      </c>
      <c r="B24" s="10" t="s">
        <v>34</v>
      </c>
      <c r="C24" s="11">
        <v>91</v>
      </c>
      <c r="D24" s="11">
        <v>85</v>
      </c>
      <c r="E24" s="11">
        <f t="shared" si="0"/>
        <v>87.4</v>
      </c>
      <c r="F24" s="11">
        <v>84</v>
      </c>
      <c r="G24" s="11">
        <v>82</v>
      </c>
      <c r="H24" s="11">
        <f t="shared" si="1"/>
        <v>82.8</v>
      </c>
      <c r="I24" s="11">
        <v>95</v>
      </c>
      <c r="J24" s="11">
        <v>90</v>
      </c>
      <c r="K24" s="11">
        <f t="shared" si="2"/>
        <v>92</v>
      </c>
      <c r="L24" s="12">
        <f t="shared" si="3"/>
        <v>34.96</v>
      </c>
      <c r="M24" s="12">
        <f t="shared" si="4"/>
        <v>52.440000000000005</v>
      </c>
      <c r="N24" s="12">
        <f t="shared" si="5"/>
        <v>87.4</v>
      </c>
      <c r="O24" s="9">
        <v>21</v>
      </c>
      <c r="P24" s="10" t="s">
        <v>14</v>
      </c>
    </row>
    <row r="25" spans="1:16" s="2" customFormat="1" ht="23.15" customHeight="1" x14ac:dyDescent="0.25">
      <c r="A25" s="9">
        <v>22</v>
      </c>
      <c r="B25" s="10" t="s">
        <v>35</v>
      </c>
      <c r="C25" s="11">
        <v>91</v>
      </c>
      <c r="D25" s="11">
        <v>82</v>
      </c>
      <c r="E25" s="11">
        <f t="shared" si="0"/>
        <v>85.6</v>
      </c>
      <c r="F25" s="11">
        <v>95</v>
      </c>
      <c r="G25" s="11">
        <v>83</v>
      </c>
      <c r="H25" s="11">
        <f t="shared" si="1"/>
        <v>87.8</v>
      </c>
      <c r="I25" s="11">
        <v>90</v>
      </c>
      <c r="J25" s="11">
        <v>89</v>
      </c>
      <c r="K25" s="11">
        <f t="shared" si="2"/>
        <v>89.4</v>
      </c>
      <c r="L25" s="12">
        <f t="shared" si="3"/>
        <v>34.24</v>
      </c>
      <c r="M25" s="12">
        <f t="shared" si="4"/>
        <v>53.16</v>
      </c>
      <c r="N25" s="12">
        <f t="shared" si="5"/>
        <v>87.4</v>
      </c>
      <c r="O25" s="9">
        <v>22</v>
      </c>
      <c r="P25" s="10" t="s">
        <v>14</v>
      </c>
    </row>
    <row r="26" spans="1:16" s="2" customFormat="1" ht="23.15" customHeight="1" x14ac:dyDescent="0.25">
      <c r="A26" s="9">
        <v>23</v>
      </c>
      <c r="B26" s="10" t="s">
        <v>36</v>
      </c>
      <c r="C26" s="11">
        <v>92</v>
      </c>
      <c r="D26" s="11">
        <v>87</v>
      </c>
      <c r="E26" s="11">
        <f t="shared" si="0"/>
        <v>89</v>
      </c>
      <c r="F26" s="11">
        <v>88</v>
      </c>
      <c r="G26" s="11">
        <v>85</v>
      </c>
      <c r="H26" s="11">
        <f t="shared" si="1"/>
        <v>86.2</v>
      </c>
      <c r="I26" s="11">
        <v>88</v>
      </c>
      <c r="J26" s="11">
        <v>85</v>
      </c>
      <c r="K26" s="11">
        <f t="shared" si="2"/>
        <v>86.2</v>
      </c>
      <c r="L26" s="12">
        <f t="shared" si="3"/>
        <v>35.6</v>
      </c>
      <c r="M26" s="12">
        <f t="shared" si="4"/>
        <v>51.72</v>
      </c>
      <c r="N26" s="12">
        <f t="shared" si="5"/>
        <v>87.32</v>
      </c>
      <c r="O26" s="9">
        <v>23</v>
      </c>
      <c r="P26" s="10" t="s">
        <v>14</v>
      </c>
    </row>
    <row r="27" spans="1:16" s="2" customFormat="1" ht="23.15" customHeight="1" x14ac:dyDescent="0.25">
      <c r="A27" s="9">
        <v>24</v>
      </c>
      <c r="B27" s="10" t="s">
        <v>37</v>
      </c>
      <c r="C27" s="11">
        <v>92</v>
      </c>
      <c r="D27" s="11">
        <v>84</v>
      </c>
      <c r="E27" s="11">
        <f t="shared" si="0"/>
        <v>87.2</v>
      </c>
      <c r="F27" s="11">
        <v>89</v>
      </c>
      <c r="G27" s="11">
        <v>80</v>
      </c>
      <c r="H27" s="11">
        <f t="shared" si="1"/>
        <v>83.6</v>
      </c>
      <c r="I27" s="11">
        <v>94</v>
      </c>
      <c r="J27" s="11">
        <v>89</v>
      </c>
      <c r="K27" s="11">
        <f t="shared" si="2"/>
        <v>91</v>
      </c>
      <c r="L27" s="12">
        <f t="shared" si="3"/>
        <v>34.880000000000003</v>
      </c>
      <c r="M27" s="12">
        <f t="shared" si="4"/>
        <v>52.379999999999995</v>
      </c>
      <c r="N27" s="12">
        <f t="shared" si="5"/>
        <v>87.259999999999991</v>
      </c>
      <c r="O27" s="9">
        <v>24</v>
      </c>
      <c r="P27" s="10" t="s">
        <v>14</v>
      </c>
    </row>
    <row r="28" spans="1:16" s="2" customFormat="1" ht="23.15" customHeight="1" x14ac:dyDescent="0.25">
      <c r="A28" s="9">
        <v>25</v>
      </c>
      <c r="B28" s="10" t="s">
        <v>38</v>
      </c>
      <c r="C28" s="11">
        <v>92</v>
      </c>
      <c r="D28" s="11">
        <v>79</v>
      </c>
      <c r="E28" s="11">
        <f t="shared" si="0"/>
        <v>84.2</v>
      </c>
      <c r="F28" s="11">
        <v>87</v>
      </c>
      <c r="G28" s="11">
        <v>83</v>
      </c>
      <c r="H28" s="11">
        <f t="shared" si="1"/>
        <v>84.6</v>
      </c>
      <c r="I28" s="11">
        <v>97</v>
      </c>
      <c r="J28" s="11">
        <v>92</v>
      </c>
      <c r="K28" s="11">
        <f t="shared" si="2"/>
        <v>94</v>
      </c>
      <c r="L28" s="12">
        <f t="shared" si="3"/>
        <v>33.68</v>
      </c>
      <c r="M28" s="12">
        <f t="shared" si="4"/>
        <v>53.58</v>
      </c>
      <c r="N28" s="12">
        <f t="shared" si="5"/>
        <v>87.259999999999991</v>
      </c>
      <c r="O28" s="9">
        <v>25</v>
      </c>
      <c r="P28" s="10" t="s">
        <v>14</v>
      </c>
    </row>
    <row r="29" spans="1:16" s="2" customFormat="1" ht="23.15" customHeight="1" x14ac:dyDescent="0.25">
      <c r="A29" s="9">
        <v>26</v>
      </c>
      <c r="B29" s="10" t="s">
        <v>39</v>
      </c>
      <c r="C29" s="11">
        <v>94</v>
      </c>
      <c r="D29" s="11">
        <v>69</v>
      </c>
      <c r="E29" s="11">
        <f t="shared" si="0"/>
        <v>79</v>
      </c>
      <c r="F29" s="11">
        <v>95</v>
      </c>
      <c r="G29" s="11">
        <v>95</v>
      </c>
      <c r="H29" s="11">
        <f t="shared" si="1"/>
        <v>95</v>
      </c>
      <c r="I29" s="11">
        <v>90</v>
      </c>
      <c r="J29" s="11">
        <v>88</v>
      </c>
      <c r="K29" s="11">
        <f t="shared" si="2"/>
        <v>88.8</v>
      </c>
      <c r="L29" s="12">
        <f t="shared" si="3"/>
        <v>31.6</v>
      </c>
      <c r="M29" s="12">
        <f t="shared" si="4"/>
        <v>55.14</v>
      </c>
      <c r="N29" s="12">
        <f t="shared" si="5"/>
        <v>86.740000000000009</v>
      </c>
      <c r="O29" s="9">
        <v>26</v>
      </c>
      <c r="P29" s="10" t="s">
        <v>14</v>
      </c>
    </row>
    <row r="30" spans="1:16" s="2" customFormat="1" ht="23.15" customHeight="1" x14ac:dyDescent="0.25">
      <c r="A30" s="9">
        <v>27</v>
      </c>
      <c r="B30" s="10" t="s">
        <v>40</v>
      </c>
      <c r="C30" s="11">
        <v>95</v>
      </c>
      <c r="D30" s="11">
        <v>68</v>
      </c>
      <c r="E30" s="11">
        <f t="shared" si="0"/>
        <v>78.8</v>
      </c>
      <c r="F30" s="11">
        <v>95</v>
      </c>
      <c r="G30" s="11">
        <v>90</v>
      </c>
      <c r="H30" s="11">
        <f t="shared" si="1"/>
        <v>92</v>
      </c>
      <c r="I30" s="11">
        <v>95</v>
      </c>
      <c r="J30" s="11">
        <v>90</v>
      </c>
      <c r="K30" s="11">
        <f t="shared" si="2"/>
        <v>92</v>
      </c>
      <c r="L30" s="12">
        <f t="shared" si="3"/>
        <v>31.52</v>
      </c>
      <c r="M30" s="12">
        <f t="shared" si="4"/>
        <v>55.199999999999996</v>
      </c>
      <c r="N30" s="12">
        <f t="shared" si="5"/>
        <v>86.72</v>
      </c>
      <c r="O30" s="9">
        <v>27</v>
      </c>
      <c r="P30" s="10" t="s">
        <v>14</v>
      </c>
    </row>
    <row r="31" spans="1:16" s="2" customFormat="1" ht="23.15" customHeight="1" x14ac:dyDescent="0.25">
      <c r="A31" s="9">
        <v>28</v>
      </c>
      <c r="B31" s="10" t="s">
        <v>41</v>
      </c>
      <c r="C31" s="11">
        <v>91</v>
      </c>
      <c r="D31" s="11">
        <v>82</v>
      </c>
      <c r="E31" s="11">
        <f t="shared" si="0"/>
        <v>85.6</v>
      </c>
      <c r="F31" s="11">
        <v>92</v>
      </c>
      <c r="G31" s="11">
        <v>85</v>
      </c>
      <c r="H31" s="11">
        <f t="shared" si="1"/>
        <v>87.800000000000011</v>
      </c>
      <c r="I31" s="11">
        <v>87</v>
      </c>
      <c r="J31" s="11">
        <v>87</v>
      </c>
      <c r="K31" s="11">
        <f t="shared" si="2"/>
        <v>87</v>
      </c>
      <c r="L31" s="12">
        <f t="shared" si="3"/>
        <v>34.24</v>
      </c>
      <c r="M31" s="12">
        <f t="shared" si="4"/>
        <v>52.440000000000005</v>
      </c>
      <c r="N31" s="12">
        <f t="shared" si="5"/>
        <v>86.68</v>
      </c>
      <c r="O31" s="9">
        <v>28</v>
      </c>
      <c r="P31" s="10" t="s">
        <v>14</v>
      </c>
    </row>
    <row r="32" spans="1:16" s="2" customFormat="1" ht="23.15" customHeight="1" x14ac:dyDescent="0.25">
      <c r="A32" s="9">
        <v>29</v>
      </c>
      <c r="B32" s="10" t="s">
        <v>42</v>
      </c>
      <c r="C32" s="11">
        <v>81</v>
      </c>
      <c r="D32" s="11">
        <v>75</v>
      </c>
      <c r="E32" s="11">
        <f t="shared" si="0"/>
        <v>77.400000000000006</v>
      </c>
      <c r="F32" s="11">
        <v>95</v>
      </c>
      <c r="G32" s="11">
        <v>95</v>
      </c>
      <c r="H32" s="11">
        <f t="shared" si="1"/>
        <v>95</v>
      </c>
      <c r="I32" s="11">
        <v>95</v>
      </c>
      <c r="J32" s="11">
        <v>85</v>
      </c>
      <c r="K32" s="11">
        <f t="shared" si="2"/>
        <v>89</v>
      </c>
      <c r="L32" s="12">
        <f t="shared" si="3"/>
        <v>30.960000000000004</v>
      </c>
      <c r="M32" s="12">
        <f t="shared" si="4"/>
        <v>55.199999999999996</v>
      </c>
      <c r="N32" s="12">
        <f t="shared" si="5"/>
        <v>86.16</v>
      </c>
      <c r="O32" s="9">
        <v>29</v>
      </c>
      <c r="P32" s="10" t="s">
        <v>14</v>
      </c>
    </row>
    <row r="33" spans="1:16" s="2" customFormat="1" ht="23.15" customHeight="1" x14ac:dyDescent="0.25">
      <c r="A33" s="9">
        <v>30</v>
      </c>
      <c r="B33" s="10" t="s">
        <v>43</v>
      </c>
      <c r="C33" s="11">
        <v>94</v>
      </c>
      <c r="D33" s="11">
        <v>79</v>
      </c>
      <c r="E33" s="11">
        <f t="shared" si="0"/>
        <v>85</v>
      </c>
      <c r="F33" s="11">
        <v>90</v>
      </c>
      <c r="G33" s="11">
        <v>88</v>
      </c>
      <c r="H33" s="11">
        <f t="shared" si="1"/>
        <v>88.8</v>
      </c>
      <c r="I33" s="11">
        <v>82</v>
      </c>
      <c r="J33" s="11">
        <v>86</v>
      </c>
      <c r="K33" s="11">
        <f t="shared" si="2"/>
        <v>84.4</v>
      </c>
      <c r="L33" s="12">
        <f t="shared" si="3"/>
        <v>34</v>
      </c>
      <c r="M33" s="12">
        <f t="shared" si="4"/>
        <v>51.959999999999994</v>
      </c>
      <c r="N33" s="12">
        <f t="shared" si="5"/>
        <v>85.96</v>
      </c>
      <c r="O33" s="9">
        <v>30</v>
      </c>
      <c r="P33" s="10" t="s">
        <v>14</v>
      </c>
    </row>
    <row r="34" spans="1:16" s="2" customFormat="1" ht="23.15" customHeight="1" x14ac:dyDescent="0.25">
      <c r="A34" s="9">
        <v>31</v>
      </c>
      <c r="B34" s="10" t="s">
        <v>44</v>
      </c>
      <c r="C34" s="11">
        <v>91</v>
      </c>
      <c r="D34" s="11">
        <v>80</v>
      </c>
      <c r="E34" s="11">
        <f t="shared" si="0"/>
        <v>84.4</v>
      </c>
      <c r="F34" s="11">
        <v>95</v>
      </c>
      <c r="G34" s="11">
        <v>80</v>
      </c>
      <c r="H34" s="11">
        <f t="shared" si="1"/>
        <v>86</v>
      </c>
      <c r="I34" s="11">
        <v>91</v>
      </c>
      <c r="J34" s="11">
        <v>85</v>
      </c>
      <c r="K34" s="11">
        <f t="shared" si="2"/>
        <v>87.4</v>
      </c>
      <c r="L34" s="12">
        <f t="shared" si="3"/>
        <v>33.760000000000005</v>
      </c>
      <c r="M34" s="12">
        <f t="shared" si="4"/>
        <v>52.02</v>
      </c>
      <c r="N34" s="12">
        <f t="shared" si="5"/>
        <v>85.78</v>
      </c>
      <c r="O34" s="9">
        <v>31</v>
      </c>
      <c r="P34" s="10" t="s">
        <v>14</v>
      </c>
    </row>
    <row r="35" spans="1:16" s="2" customFormat="1" ht="23.15" customHeight="1" x14ac:dyDescent="0.25">
      <c r="A35" s="9">
        <v>32</v>
      </c>
      <c r="B35" s="10" t="s">
        <v>45</v>
      </c>
      <c r="C35" s="11">
        <v>97</v>
      </c>
      <c r="D35" s="11">
        <v>72</v>
      </c>
      <c r="E35" s="11">
        <f t="shared" si="0"/>
        <v>82</v>
      </c>
      <c r="F35" s="11">
        <v>92</v>
      </c>
      <c r="G35" s="11">
        <v>79</v>
      </c>
      <c r="H35" s="11">
        <f t="shared" si="1"/>
        <v>84.2</v>
      </c>
      <c r="I35" s="11">
        <v>95</v>
      </c>
      <c r="J35" s="11">
        <v>87</v>
      </c>
      <c r="K35" s="11">
        <f t="shared" si="2"/>
        <v>90.199999999999989</v>
      </c>
      <c r="L35" s="12">
        <f t="shared" si="3"/>
        <v>32.800000000000004</v>
      </c>
      <c r="M35" s="12">
        <f t="shared" si="4"/>
        <v>52.319999999999993</v>
      </c>
      <c r="N35" s="12">
        <f t="shared" si="5"/>
        <v>85.12</v>
      </c>
      <c r="O35" s="9">
        <v>32</v>
      </c>
      <c r="P35" s="10" t="s">
        <v>14</v>
      </c>
    </row>
    <row r="36" spans="1:16" s="2" customFormat="1" ht="23.15" customHeight="1" x14ac:dyDescent="0.25">
      <c r="A36" s="9">
        <v>33</v>
      </c>
      <c r="B36" s="10" t="s">
        <v>46</v>
      </c>
      <c r="C36" s="11">
        <v>89</v>
      </c>
      <c r="D36" s="11">
        <v>89</v>
      </c>
      <c r="E36" s="11">
        <f t="shared" si="0"/>
        <v>89</v>
      </c>
      <c r="F36" s="11">
        <v>80</v>
      </c>
      <c r="G36" s="11">
        <v>85</v>
      </c>
      <c r="H36" s="11">
        <f t="shared" si="1"/>
        <v>83</v>
      </c>
      <c r="I36" s="11">
        <v>83</v>
      </c>
      <c r="J36" s="11">
        <v>80</v>
      </c>
      <c r="K36" s="11">
        <f t="shared" si="2"/>
        <v>81.2</v>
      </c>
      <c r="L36" s="12">
        <f t="shared" si="3"/>
        <v>35.6</v>
      </c>
      <c r="M36" s="12">
        <f t="shared" si="4"/>
        <v>49.26</v>
      </c>
      <c r="N36" s="12">
        <f t="shared" si="5"/>
        <v>84.86</v>
      </c>
      <c r="O36" s="9">
        <v>33</v>
      </c>
      <c r="P36" s="10" t="s">
        <v>14</v>
      </c>
    </row>
    <row r="37" spans="1:16" s="2" customFormat="1" ht="23.15" customHeight="1" x14ac:dyDescent="0.25">
      <c r="A37" s="9">
        <v>34</v>
      </c>
      <c r="B37" s="10" t="s">
        <v>47</v>
      </c>
      <c r="C37" s="11">
        <v>93</v>
      </c>
      <c r="D37" s="11">
        <v>79</v>
      </c>
      <c r="E37" s="11">
        <f t="shared" si="0"/>
        <v>84.6</v>
      </c>
      <c r="F37" s="11">
        <v>83</v>
      </c>
      <c r="G37" s="11">
        <v>85</v>
      </c>
      <c r="H37" s="11">
        <f t="shared" si="1"/>
        <v>84.2</v>
      </c>
      <c r="I37" s="11">
        <v>90</v>
      </c>
      <c r="J37" s="11">
        <v>83</v>
      </c>
      <c r="K37" s="11">
        <f t="shared" si="2"/>
        <v>85.8</v>
      </c>
      <c r="L37" s="12">
        <f t="shared" si="3"/>
        <v>33.839999999999996</v>
      </c>
      <c r="M37" s="12">
        <f t="shared" si="4"/>
        <v>51</v>
      </c>
      <c r="N37" s="12">
        <f t="shared" si="5"/>
        <v>84.84</v>
      </c>
      <c r="O37" s="9">
        <v>34</v>
      </c>
      <c r="P37" s="10" t="s">
        <v>14</v>
      </c>
    </row>
    <row r="38" spans="1:16" s="2" customFormat="1" ht="23.15" customHeight="1" x14ac:dyDescent="0.25">
      <c r="A38" s="9">
        <v>35</v>
      </c>
      <c r="B38" s="10" t="s">
        <v>48</v>
      </c>
      <c r="C38" s="11">
        <v>92</v>
      </c>
      <c r="D38" s="11">
        <v>79</v>
      </c>
      <c r="E38" s="11">
        <f t="shared" si="0"/>
        <v>84.2</v>
      </c>
      <c r="F38" s="11">
        <v>89</v>
      </c>
      <c r="G38" s="11">
        <v>80</v>
      </c>
      <c r="H38" s="11">
        <f t="shared" si="1"/>
        <v>83.6</v>
      </c>
      <c r="I38" s="11">
        <v>88</v>
      </c>
      <c r="J38" s="11">
        <v>85</v>
      </c>
      <c r="K38" s="11">
        <f t="shared" si="2"/>
        <v>86.2</v>
      </c>
      <c r="L38" s="12">
        <f t="shared" si="3"/>
        <v>33.68</v>
      </c>
      <c r="M38" s="12">
        <f t="shared" si="4"/>
        <v>50.940000000000005</v>
      </c>
      <c r="N38" s="12">
        <f t="shared" si="5"/>
        <v>84.62</v>
      </c>
      <c r="O38" s="9">
        <v>35</v>
      </c>
      <c r="P38" s="10" t="s">
        <v>14</v>
      </c>
    </row>
    <row r="39" spans="1:16" s="2" customFormat="1" ht="23.15" customHeight="1" x14ac:dyDescent="0.25">
      <c r="A39" s="9">
        <v>36</v>
      </c>
      <c r="B39" s="10" t="s">
        <v>49</v>
      </c>
      <c r="C39" s="11">
        <v>95</v>
      </c>
      <c r="D39" s="11">
        <v>65</v>
      </c>
      <c r="E39" s="11">
        <f t="shared" si="0"/>
        <v>77</v>
      </c>
      <c r="F39" s="11">
        <v>95</v>
      </c>
      <c r="G39" s="11">
        <v>83</v>
      </c>
      <c r="H39" s="11">
        <f t="shared" si="1"/>
        <v>87.8</v>
      </c>
      <c r="I39" s="11">
        <v>87</v>
      </c>
      <c r="J39" s="11">
        <v>94</v>
      </c>
      <c r="K39" s="11">
        <f t="shared" si="2"/>
        <v>91.2</v>
      </c>
      <c r="L39" s="12">
        <f t="shared" si="3"/>
        <v>30.8</v>
      </c>
      <c r="M39" s="12">
        <f t="shared" si="4"/>
        <v>53.699999999999996</v>
      </c>
      <c r="N39" s="12">
        <f t="shared" si="5"/>
        <v>84.5</v>
      </c>
      <c r="O39" s="9">
        <v>36</v>
      </c>
      <c r="P39" s="10" t="s">
        <v>14</v>
      </c>
    </row>
    <row r="40" spans="1:16" s="2" customFormat="1" ht="23.15" customHeight="1" x14ac:dyDescent="0.25">
      <c r="A40" s="9">
        <v>37</v>
      </c>
      <c r="B40" s="10" t="s">
        <v>50</v>
      </c>
      <c r="C40" s="11">
        <v>93</v>
      </c>
      <c r="D40" s="11">
        <v>63</v>
      </c>
      <c r="E40" s="11">
        <f t="shared" si="0"/>
        <v>75</v>
      </c>
      <c r="F40" s="11">
        <v>95</v>
      </c>
      <c r="G40" s="11">
        <v>87</v>
      </c>
      <c r="H40" s="11">
        <f t="shared" si="1"/>
        <v>90.199999999999989</v>
      </c>
      <c r="I40" s="11">
        <v>94</v>
      </c>
      <c r="J40" s="11">
        <v>89</v>
      </c>
      <c r="K40" s="11">
        <f t="shared" si="2"/>
        <v>91</v>
      </c>
      <c r="L40" s="12">
        <f t="shared" si="3"/>
        <v>30</v>
      </c>
      <c r="M40" s="12">
        <f t="shared" si="4"/>
        <v>54.359999999999992</v>
      </c>
      <c r="N40" s="12">
        <f t="shared" si="5"/>
        <v>84.359999999999985</v>
      </c>
      <c r="O40" s="9">
        <v>37</v>
      </c>
      <c r="P40" s="10" t="s">
        <v>14</v>
      </c>
    </row>
    <row r="41" spans="1:16" s="2" customFormat="1" ht="23.15" customHeight="1" x14ac:dyDescent="0.25">
      <c r="A41" s="9">
        <v>38</v>
      </c>
      <c r="B41" s="10" t="s">
        <v>51</v>
      </c>
      <c r="C41" s="11">
        <v>95</v>
      </c>
      <c r="D41" s="11">
        <v>64</v>
      </c>
      <c r="E41" s="11">
        <f t="shared" si="0"/>
        <v>76.400000000000006</v>
      </c>
      <c r="F41" s="11">
        <v>92</v>
      </c>
      <c r="G41" s="11">
        <v>88</v>
      </c>
      <c r="H41" s="11">
        <f t="shared" si="1"/>
        <v>89.6</v>
      </c>
      <c r="I41" s="11">
        <v>89</v>
      </c>
      <c r="J41" s="11">
        <v>90</v>
      </c>
      <c r="K41" s="11">
        <f t="shared" si="2"/>
        <v>89.6</v>
      </c>
      <c r="L41" s="12">
        <f t="shared" si="3"/>
        <v>30.560000000000002</v>
      </c>
      <c r="M41" s="12">
        <f t="shared" si="4"/>
        <v>53.76</v>
      </c>
      <c r="N41" s="12">
        <f t="shared" si="5"/>
        <v>84.32</v>
      </c>
      <c r="O41" s="9">
        <v>38</v>
      </c>
      <c r="P41" s="10" t="s">
        <v>14</v>
      </c>
    </row>
    <row r="42" spans="1:16" s="2" customFormat="1" ht="23.15" customHeight="1" x14ac:dyDescent="0.25">
      <c r="A42" s="9">
        <v>39</v>
      </c>
      <c r="B42" s="10" t="s">
        <v>52</v>
      </c>
      <c r="C42" s="11">
        <v>91</v>
      </c>
      <c r="D42" s="11">
        <v>72</v>
      </c>
      <c r="E42" s="11">
        <f t="shared" si="0"/>
        <v>79.599999999999994</v>
      </c>
      <c r="F42" s="11">
        <v>91</v>
      </c>
      <c r="G42" s="11">
        <v>80</v>
      </c>
      <c r="H42" s="11">
        <f t="shared" si="1"/>
        <v>84.4</v>
      </c>
      <c r="I42" s="11">
        <v>86</v>
      </c>
      <c r="J42" s="11">
        <v>93</v>
      </c>
      <c r="K42" s="11">
        <f t="shared" si="2"/>
        <v>90.199999999999989</v>
      </c>
      <c r="L42" s="12">
        <f t="shared" si="3"/>
        <v>31.84</v>
      </c>
      <c r="M42" s="12">
        <f t="shared" si="4"/>
        <v>52.379999999999995</v>
      </c>
      <c r="N42" s="12">
        <f t="shared" si="5"/>
        <v>84.22</v>
      </c>
      <c r="O42" s="9">
        <v>39</v>
      </c>
      <c r="P42" s="10" t="s">
        <v>14</v>
      </c>
    </row>
    <row r="43" spans="1:16" s="2" customFormat="1" ht="23.15" customHeight="1" x14ac:dyDescent="0.25">
      <c r="A43" s="9">
        <v>40</v>
      </c>
      <c r="B43" s="10" t="s">
        <v>53</v>
      </c>
      <c r="C43" s="11">
        <v>93</v>
      </c>
      <c r="D43" s="11">
        <v>85</v>
      </c>
      <c r="E43" s="11">
        <f t="shared" si="0"/>
        <v>88.2</v>
      </c>
      <c r="F43" s="11">
        <v>80</v>
      </c>
      <c r="G43" s="11">
        <v>80</v>
      </c>
      <c r="H43" s="11">
        <f t="shared" si="1"/>
        <v>80</v>
      </c>
      <c r="I43" s="11">
        <v>83</v>
      </c>
      <c r="J43" s="11">
        <v>83</v>
      </c>
      <c r="K43" s="11">
        <f t="shared" si="2"/>
        <v>83</v>
      </c>
      <c r="L43" s="12">
        <f t="shared" si="3"/>
        <v>35.28</v>
      </c>
      <c r="M43" s="12">
        <f t="shared" si="4"/>
        <v>48.9</v>
      </c>
      <c r="N43" s="12">
        <f t="shared" si="5"/>
        <v>84.18</v>
      </c>
      <c r="O43" s="9">
        <v>40</v>
      </c>
      <c r="P43" s="10" t="s">
        <v>14</v>
      </c>
    </row>
    <row r="44" spans="1:16" s="2" customFormat="1" ht="23.15" customHeight="1" x14ac:dyDescent="0.25">
      <c r="A44" s="9">
        <v>41</v>
      </c>
      <c r="B44" s="10" t="s">
        <v>54</v>
      </c>
      <c r="C44" s="11">
        <v>93</v>
      </c>
      <c r="D44" s="11">
        <v>82</v>
      </c>
      <c r="E44" s="11">
        <f t="shared" si="0"/>
        <v>86.4</v>
      </c>
      <c r="F44" s="11">
        <v>87</v>
      </c>
      <c r="G44" s="11">
        <v>70</v>
      </c>
      <c r="H44" s="11">
        <f t="shared" si="1"/>
        <v>76.800000000000011</v>
      </c>
      <c r="I44" s="11">
        <v>92</v>
      </c>
      <c r="J44" s="11">
        <v>85</v>
      </c>
      <c r="K44" s="11">
        <f t="shared" si="2"/>
        <v>87.800000000000011</v>
      </c>
      <c r="L44" s="12">
        <f t="shared" si="3"/>
        <v>34.56</v>
      </c>
      <c r="M44" s="12">
        <f t="shared" si="4"/>
        <v>49.38</v>
      </c>
      <c r="N44" s="12">
        <f t="shared" si="5"/>
        <v>83.94</v>
      </c>
      <c r="O44" s="9">
        <v>41</v>
      </c>
      <c r="P44" s="10" t="s">
        <v>14</v>
      </c>
    </row>
    <row r="45" spans="1:16" s="2" customFormat="1" ht="23.15" customHeight="1" x14ac:dyDescent="0.25">
      <c r="A45" s="9">
        <v>42</v>
      </c>
      <c r="B45" s="10" t="s">
        <v>55</v>
      </c>
      <c r="C45" s="11">
        <v>91</v>
      </c>
      <c r="D45" s="11">
        <v>76</v>
      </c>
      <c r="E45" s="11">
        <f t="shared" si="0"/>
        <v>82</v>
      </c>
      <c r="F45" s="11">
        <v>84</v>
      </c>
      <c r="G45" s="11">
        <v>80</v>
      </c>
      <c r="H45" s="11">
        <f t="shared" si="1"/>
        <v>81.599999999999994</v>
      </c>
      <c r="I45" s="11">
        <v>90</v>
      </c>
      <c r="J45" s="11">
        <v>88</v>
      </c>
      <c r="K45" s="11">
        <f t="shared" si="2"/>
        <v>88.8</v>
      </c>
      <c r="L45" s="12">
        <f t="shared" si="3"/>
        <v>32.800000000000004</v>
      </c>
      <c r="M45" s="12">
        <f t="shared" si="4"/>
        <v>51.11999999999999</v>
      </c>
      <c r="N45" s="12">
        <f t="shared" si="5"/>
        <v>83.919999999999987</v>
      </c>
      <c r="O45" s="9">
        <v>42</v>
      </c>
      <c r="P45" s="10" t="s">
        <v>14</v>
      </c>
    </row>
    <row r="46" spans="1:16" s="2" customFormat="1" ht="23.15" customHeight="1" x14ac:dyDescent="0.25">
      <c r="A46" s="9">
        <v>43</v>
      </c>
      <c r="B46" s="10" t="s">
        <v>56</v>
      </c>
      <c r="C46" s="11">
        <v>78</v>
      </c>
      <c r="D46" s="11">
        <v>79</v>
      </c>
      <c r="E46" s="11">
        <f t="shared" si="0"/>
        <v>78.599999999999994</v>
      </c>
      <c r="F46" s="11">
        <v>92</v>
      </c>
      <c r="G46" s="11">
        <v>75</v>
      </c>
      <c r="H46" s="11">
        <f t="shared" si="1"/>
        <v>81.800000000000011</v>
      </c>
      <c r="I46" s="11">
        <v>90</v>
      </c>
      <c r="J46" s="11">
        <v>95</v>
      </c>
      <c r="K46" s="11">
        <f t="shared" si="2"/>
        <v>93</v>
      </c>
      <c r="L46" s="12">
        <f t="shared" si="3"/>
        <v>31.439999999999998</v>
      </c>
      <c r="M46" s="12">
        <f t="shared" si="4"/>
        <v>52.440000000000005</v>
      </c>
      <c r="N46" s="12">
        <f t="shared" si="5"/>
        <v>83.88</v>
      </c>
      <c r="O46" s="9">
        <v>43</v>
      </c>
      <c r="P46" s="10" t="s">
        <v>14</v>
      </c>
    </row>
    <row r="47" spans="1:16" s="2" customFormat="1" ht="23.15" customHeight="1" x14ac:dyDescent="0.25">
      <c r="A47" s="9">
        <v>44</v>
      </c>
      <c r="B47" s="10" t="s">
        <v>57</v>
      </c>
      <c r="C47" s="11">
        <v>96</v>
      </c>
      <c r="D47" s="11">
        <v>79</v>
      </c>
      <c r="E47" s="11">
        <f t="shared" si="0"/>
        <v>85.800000000000011</v>
      </c>
      <c r="F47" s="11">
        <v>74</v>
      </c>
      <c r="G47" s="11">
        <v>78</v>
      </c>
      <c r="H47" s="11">
        <f t="shared" si="1"/>
        <v>76.400000000000006</v>
      </c>
      <c r="I47" s="11">
        <v>92</v>
      </c>
      <c r="J47" s="11">
        <v>84</v>
      </c>
      <c r="K47" s="11">
        <f t="shared" si="2"/>
        <v>87.2</v>
      </c>
      <c r="L47" s="12">
        <f t="shared" si="3"/>
        <v>34.320000000000007</v>
      </c>
      <c r="M47" s="12">
        <f t="shared" si="4"/>
        <v>49.080000000000005</v>
      </c>
      <c r="N47" s="12">
        <f t="shared" si="5"/>
        <v>83.4</v>
      </c>
      <c r="O47" s="9">
        <v>44</v>
      </c>
      <c r="P47" s="10" t="s">
        <v>14</v>
      </c>
    </row>
    <row r="48" spans="1:16" s="2" customFormat="1" ht="23.15" customHeight="1" x14ac:dyDescent="0.25">
      <c r="A48" s="9">
        <v>45</v>
      </c>
      <c r="B48" s="10" t="s">
        <v>58</v>
      </c>
      <c r="C48" s="11">
        <v>88</v>
      </c>
      <c r="D48" s="11">
        <v>81</v>
      </c>
      <c r="E48" s="11">
        <f t="shared" si="0"/>
        <v>83.800000000000011</v>
      </c>
      <c r="F48" s="11">
        <v>79</v>
      </c>
      <c r="G48" s="11">
        <v>79</v>
      </c>
      <c r="H48" s="11">
        <f t="shared" si="1"/>
        <v>79</v>
      </c>
      <c r="I48" s="11">
        <v>90</v>
      </c>
      <c r="J48" s="11">
        <v>84</v>
      </c>
      <c r="K48" s="11">
        <f t="shared" si="2"/>
        <v>86.4</v>
      </c>
      <c r="L48" s="12">
        <f t="shared" si="3"/>
        <v>33.520000000000003</v>
      </c>
      <c r="M48" s="12">
        <f t="shared" si="4"/>
        <v>49.62</v>
      </c>
      <c r="N48" s="12">
        <f t="shared" si="5"/>
        <v>83.14</v>
      </c>
      <c r="O48" s="9">
        <v>45</v>
      </c>
      <c r="P48" s="10" t="s">
        <v>14</v>
      </c>
    </row>
    <row r="49" spans="1:16" s="2" customFormat="1" ht="23.15" customHeight="1" x14ac:dyDescent="0.25">
      <c r="A49" s="9">
        <v>46</v>
      </c>
      <c r="B49" s="10" t="s">
        <v>59</v>
      </c>
      <c r="C49" s="11">
        <v>92</v>
      </c>
      <c r="D49" s="11">
        <v>69</v>
      </c>
      <c r="E49" s="11">
        <f t="shared" si="0"/>
        <v>78.2</v>
      </c>
      <c r="F49" s="11">
        <v>91</v>
      </c>
      <c r="G49" s="11">
        <v>82</v>
      </c>
      <c r="H49" s="11">
        <f t="shared" si="1"/>
        <v>85.6</v>
      </c>
      <c r="I49" s="11">
        <v>90</v>
      </c>
      <c r="J49" s="11">
        <v>85</v>
      </c>
      <c r="K49" s="11">
        <f t="shared" si="2"/>
        <v>87</v>
      </c>
      <c r="L49" s="12">
        <f t="shared" si="3"/>
        <v>31.28</v>
      </c>
      <c r="M49" s="12">
        <f t="shared" si="4"/>
        <v>51.779999999999994</v>
      </c>
      <c r="N49" s="12">
        <f t="shared" si="5"/>
        <v>83.06</v>
      </c>
      <c r="O49" s="9">
        <v>46</v>
      </c>
      <c r="P49" s="10" t="s">
        <v>14</v>
      </c>
    </row>
    <row r="50" spans="1:16" s="2" customFormat="1" ht="23.15" customHeight="1" x14ac:dyDescent="0.25">
      <c r="A50" s="9">
        <v>47</v>
      </c>
      <c r="B50" s="10" t="s">
        <v>60</v>
      </c>
      <c r="C50" s="11">
        <v>78</v>
      </c>
      <c r="D50" s="11">
        <v>79</v>
      </c>
      <c r="E50" s="11">
        <f t="shared" si="0"/>
        <v>78.599999999999994</v>
      </c>
      <c r="F50" s="11">
        <v>82</v>
      </c>
      <c r="G50" s="11">
        <v>84</v>
      </c>
      <c r="H50" s="11">
        <f t="shared" si="1"/>
        <v>83.2</v>
      </c>
      <c r="I50" s="11">
        <v>87</v>
      </c>
      <c r="J50" s="11">
        <v>90</v>
      </c>
      <c r="K50" s="11">
        <f t="shared" si="2"/>
        <v>88.800000000000011</v>
      </c>
      <c r="L50" s="12">
        <f t="shared" si="3"/>
        <v>31.439999999999998</v>
      </c>
      <c r="M50" s="12">
        <f t="shared" si="4"/>
        <v>51.6</v>
      </c>
      <c r="N50" s="12">
        <f t="shared" si="5"/>
        <v>83.039999999999992</v>
      </c>
      <c r="O50" s="9">
        <v>47</v>
      </c>
      <c r="P50" s="10" t="s">
        <v>14</v>
      </c>
    </row>
    <row r="51" spans="1:16" s="2" customFormat="1" ht="23.15" customHeight="1" x14ac:dyDescent="0.25">
      <c r="A51" s="9">
        <v>48</v>
      </c>
      <c r="B51" s="10" t="s">
        <v>61</v>
      </c>
      <c r="C51" s="11">
        <v>92</v>
      </c>
      <c r="D51" s="11">
        <v>79</v>
      </c>
      <c r="E51" s="11">
        <f t="shared" si="0"/>
        <v>84.2</v>
      </c>
      <c r="F51" s="11">
        <v>81</v>
      </c>
      <c r="G51" s="11">
        <v>79</v>
      </c>
      <c r="H51" s="11">
        <f t="shared" si="1"/>
        <v>79.8</v>
      </c>
      <c r="I51" s="11">
        <v>85</v>
      </c>
      <c r="J51" s="11">
        <v>84</v>
      </c>
      <c r="K51" s="11">
        <f t="shared" si="2"/>
        <v>84.4</v>
      </c>
      <c r="L51" s="12">
        <f t="shared" si="3"/>
        <v>33.68</v>
      </c>
      <c r="M51" s="12">
        <f t="shared" si="4"/>
        <v>49.26</v>
      </c>
      <c r="N51" s="12">
        <f t="shared" si="5"/>
        <v>82.94</v>
      </c>
      <c r="O51" s="9">
        <v>48</v>
      </c>
      <c r="P51" s="10" t="s">
        <v>14</v>
      </c>
    </row>
    <row r="52" spans="1:16" s="2" customFormat="1" ht="23.15" customHeight="1" x14ac:dyDescent="0.25">
      <c r="A52" s="9">
        <v>49</v>
      </c>
      <c r="B52" s="10" t="s">
        <v>62</v>
      </c>
      <c r="C52" s="11">
        <v>91</v>
      </c>
      <c r="D52" s="11">
        <v>78</v>
      </c>
      <c r="E52" s="11">
        <f t="shared" si="0"/>
        <v>83.199999999999989</v>
      </c>
      <c r="F52" s="11">
        <v>92</v>
      </c>
      <c r="G52" s="11">
        <v>78</v>
      </c>
      <c r="H52" s="11">
        <f t="shared" si="1"/>
        <v>83.6</v>
      </c>
      <c r="I52" s="11">
        <v>74</v>
      </c>
      <c r="J52" s="11">
        <v>87</v>
      </c>
      <c r="K52" s="11">
        <f t="shared" si="2"/>
        <v>81.8</v>
      </c>
      <c r="L52" s="12">
        <f t="shared" si="3"/>
        <v>33.279999999999994</v>
      </c>
      <c r="M52" s="12">
        <f t="shared" si="4"/>
        <v>49.61999999999999</v>
      </c>
      <c r="N52" s="12">
        <f t="shared" si="5"/>
        <v>82.899999999999977</v>
      </c>
      <c r="O52" s="9">
        <v>49</v>
      </c>
      <c r="P52" s="10" t="s">
        <v>14</v>
      </c>
    </row>
    <row r="53" spans="1:16" s="2" customFormat="1" ht="23.15" customHeight="1" x14ac:dyDescent="0.25">
      <c r="A53" s="9">
        <v>50</v>
      </c>
      <c r="B53" s="10" t="s">
        <v>63</v>
      </c>
      <c r="C53" s="11">
        <v>80</v>
      </c>
      <c r="D53" s="11">
        <v>79</v>
      </c>
      <c r="E53" s="11">
        <f t="shared" si="0"/>
        <v>79.400000000000006</v>
      </c>
      <c r="F53" s="11">
        <v>89</v>
      </c>
      <c r="G53" s="11">
        <v>85</v>
      </c>
      <c r="H53" s="11">
        <f t="shared" si="1"/>
        <v>86.6</v>
      </c>
      <c r="I53" s="11">
        <v>82</v>
      </c>
      <c r="J53" s="11">
        <v>85</v>
      </c>
      <c r="K53" s="11">
        <f t="shared" si="2"/>
        <v>83.800000000000011</v>
      </c>
      <c r="L53" s="12">
        <f t="shared" si="3"/>
        <v>31.760000000000005</v>
      </c>
      <c r="M53" s="12">
        <f t="shared" si="4"/>
        <v>51.12</v>
      </c>
      <c r="N53" s="12">
        <f t="shared" si="5"/>
        <v>82.88</v>
      </c>
      <c r="O53" s="9">
        <v>50</v>
      </c>
      <c r="P53" s="10" t="s">
        <v>14</v>
      </c>
    </row>
    <row r="54" spans="1:16" s="2" customFormat="1" ht="23.15" customHeight="1" x14ac:dyDescent="0.25">
      <c r="A54" s="9">
        <v>51</v>
      </c>
      <c r="B54" s="10" t="s">
        <v>64</v>
      </c>
      <c r="C54" s="11">
        <v>88</v>
      </c>
      <c r="D54" s="11">
        <v>72</v>
      </c>
      <c r="E54" s="11">
        <f t="shared" si="0"/>
        <v>78.400000000000006</v>
      </c>
      <c r="F54" s="11">
        <v>87</v>
      </c>
      <c r="G54" s="11">
        <v>80</v>
      </c>
      <c r="H54" s="11">
        <f t="shared" si="1"/>
        <v>82.800000000000011</v>
      </c>
      <c r="I54" s="11">
        <v>85</v>
      </c>
      <c r="J54" s="11">
        <v>90</v>
      </c>
      <c r="K54" s="11">
        <f t="shared" si="2"/>
        <v>88</v>
      </c>
      <c r="L54" s="12">
        <f t="shared" si="3"/>
        <v>31.360000000000003</v>
      </c>
      <c r="M54" s="12">
        <f t="shared" si="4"/>
        <v>51.24</v>
      </c>
      <c r="N54" s="12">
        <f t="shared" si="5"/>
        <v>82.600000000000009</v>
      </c>
      <c r="O54" s="9">
        <v>51</v>
      </c>
      <c r="P54" s="10" t="s">
        <v>14</v>
      </c>
    </row>
    <row r="55" spans="1:16" s="2" customFormat="1" ht="23.15" customHeight="1" x14ac:dyDescent="0.25">
      <c r="A55" s="9">
        <v>52</v>
      </c>
      <c r="B55" s="10" t="s">
        <v>65</v>
      </c>
      <c r="C55" s="11">
        <v>97</v>
      </c>
      <c r="D55" s="11">
        <v>63</v>
      </c>
      <c r="E55" s="11">
        <f t="shared" si="0"/>
        <v>76.599999999999994</v>
      </c>
      <c r="F55" s="11">
        <v>92</v>
      </c>
      <c r="G55" s="11">
        <v>78</v>
      </c>
      <c r="H55" s="11">
        <f t="shared" si="1"/>
        <v>83.6</v>
      </c>
      <c r="I55" s="11">
        <v>84</v>
      </c>
      <c r="J55" s="11">
        <v>92</v>
      </c>
      <c r="K55" s="11">
        <f t="shared" si="2"/>
        <v>88.8</v>
      </c>
      <c r="L55" s="12">
        <f t="shared" si="3"/>
        <v>30.64</v>
      </c>
      <c r="M55" s="12">
        <f t="shared" si="4"/>
        <v>51.719999999999992</v>
      </c>
      <c r="N55" s="12">
        <f t="shared" si="5"/>
        <v>82.359999999999985</v>
      </c>
      <c r="O55" s="9">
        <v>52</v>
      </c>
      <c r="P55" s="10" t="s">
        <v>14</v>
      </c>
    </row>
    <row r="56" spans="1:16" s="2" customFormat="1" ht="23.15" customHeight="1" x14ac:dyDescent="0.25">
      <c r="A56" s="9">
        <v>53</v>
      </c>
      <c r="B56" s="10" t="s">
        <v>66</v>
      </c>
      <c r="C56" s="11">
        <v>90</v>
      </c>
      <c r="D56" s="11">
        <v>73</v>
      </c>
      <c r="E56" s="11">
        <f t="shared" si="0"/>
        <v>79.8</v>
      </c>
      <c r="F56" s="11">
        <v>90</v>
      </c>
      <c r="G56" s="11">
        <v>84</v>
      </c>
      <c r="H56" s="11">
        <f t="shared" si="1"/>
        <v>86.4</v>
      </c>
      <c r="I56" s="11">
        <v>83</v>
      </c>
      <c r="J56" s="11">
        <v>80</v>
      </c>
      <c r="K56" s="11">
        <f t="shared" si="2"/>
        <v>81.2</v>
      </c>
      <c r="L56" s="12">
        <f t="shared" si="3"/>
        <v>31.92</v>
      </c>
      <c r="M56" s="12">
        <f t="shared" si="4"/>
        <v>50.280000000000008</v>
      </c>
      <c r="N56" s="12">
        <f t="shared" si="5"/>
        <v>82.200000000000017</v>
      </c>
      <c r="O56" s="9">
        <v>53</v>
      </c>
      <c r="P56" s="10" t="s">
        <v>14</v>
      </c>
    </row>
    <row r="57" spans="1:16" s="2" customFormat="1" ht="23.15" customHeight="1" x14ac:dyDescent="0.25">
      <c r="A57" s="9">
        <v>54</v>
      </c>
      <c r="B57" s="10" t="s">
        <v>67</v>
      </c>
      <c r="C57" s="11">
        <v>92</v>
      </c>
      <c r="D57" s="11">
        <v>70</v>
      </c>
      <c r="E57" s="11">
        <f t="shared" si="0"/>
        <v>78.800000000000011</v>
      </c>
      <c r="F57" s="11">
        <v>80</v>
      </c>
      <c r="G57" s="11">
        <v>80</v>
      </c>
      <c r="H57" s="11">
        <f t="shared" si="1"/>
        <v>80</v>
      </c>
      <c r="I57" s="11">
        <v>94</v>
      </c>
      <c r="J57" s="11">
        <v>85</v>
      </c>
      <c r="K57" s="11">
        <f t="shared" si="2"/>
        <v>88.6</v>
      </c>
      <c r="L57" s="12">
        <f t="shared" si="3"/>
        <v>31.520000000000007</v>
      </c>
      <c r="M57" s="12">
        <f t="shared" si="4"/>
        <v>50.58</v>
      </c>
      <c r="N57" s="12">
        <f t="shared" si="5"/>
        <v>82.100000000000009</v>
      </c>
      <c r="O57" s="9">
        <v>54</v>
      </c>
      <c r="P57" s="10" t="s">
        <v>14</v>
      </c>
    </row>
    <row r="58" spans="1:16" s="2" customFormat="1" ht="23.15" customHeight="1" x14ac:dyDescent="0.25">
      <c r="A58" s="9">
        <v>55</v>
      </c>
      <c r="B58" s="10" t="s">
        <v>68</v>
      </c>
      <c r="C58" s="11">
        <v>97</v>
      </c>
      <c r="D58" s="11">
        <v>60</v>
      </c>
      <c r="E58" s="11">
        <f t="shared" si="0"/>
        <v>74.800000000000011</v>
      </c>
      <c r="F58" s="11">
        <v>92</v>
      </c>
      <c r="G58" s="11">
        <v>80</v>
      </c>
      <c r="H58" s="11">
        <f t="shared" si="1"/>
        <v>84.800000000000011</v>
      </c>
      <c r="I58" s="11">
        <v>89</v>
      </c>
      <c r="J58" s="11">
        <v>89</v>
      </c>
      <c r="K58" s="11">
        <f t="shared" si="2"/>
        <v>89</v>
      </c>
      <c r="L58" s="12">
        <f t="shared" si="3"/>
        <v>29.920000000000005</v>
      </c>
      <c r="M58" s="12">
        <f t="shared" si="4"/>
        <v>52.14</v>
      </c>
      <c r="N58" s="12">
        <f t="shared" si="5"/>
        <v>82.06</v>
      </c>
      <c r="O58" s="9">
        <v>55</v>
      </c>
      <c r="P58" s="10" t="s">
        <v>14</v>
      </c>
    </row>
    <row r="59" spans="1:16" s="2" customFormat="1" ht="23.15" customHeight="1" x14ac:dyDescent="0.25">
      <c r="A59" s="9">
        <v>56</v>
      </c>
      <c r="B59" s="10" t="s">
        <v>69</v>
      </c>
      <c r="C59" s="11">
        <v>95</v>
      </c>
      <c r="D59" s="11">
        <v>79</v>
      </c>
      <c r="E59" s="11">
        <f t="shared" si="0"/>
        <v>85.4</v>
      </c>
      <c r="F59" s="11">
        <v>74</v>
      </c>
      <c r="G59" s="11">
        <v>80</v>
      </c>
      <c r="H59" s="11">
        <f t="shared" si="1"/>
        <v>77.599999999999994</v>
      </c>
      <c r="I59" s="11">
        <v>85</v>
      </c>
      <c r="J59" s="11">
        <v>80</v>
      </c>
      <c r="K59" s="11">
        <f t="shared" si="2"/>
        <v>82</v>
      </c>
      <c r="L59" s="12">
        <f t="shared" si="3"/>
        <v>34.160000000000004</v>
      </c>
      <c r="M59" s="12">
        <f t="shared" si="4"/>
        <v>47.879999999999995</v>
      </c>
      <c r="N59" s="12">
        <f t="shared" si="5"/>
        <v>82.039999999999992</v>
      </c>
      <c r="O59" s="9">
        <v>56</v>
      </c>
      <c r="P59" s="10" t="s">
        <v>14</v>
      </c>
    </row>
    <row r="60" spans="1:16" s="2" customFormat="1" ht="23.15" customHeight="1" x14ac:dyDescent="0.25">
      <c r="A60" s="9">
        <v>57</v>
      </c>
      <c r="B60" s="10" t="s">
        <v>70</v>
      </c>
      <c r="C60" s="11">
        <v>89</v>
      </c>
      <c r="D60" s="11">
        <v>87</v>
      </c>
      <c r="E60" s="11">
        <f t="shared" si="0"/>
        <v>87.8</v>
      </c>
      <c r="F60" s="11">
        <v>74</v>
      </c>
      <c r="G60" s="11">
        <v>80</v>
      </c>
      <c r="H60" s="11">
        <f t="shared" si="1"/>
        <v>77.599999999999994</v>
      </c>
      <c r="I60" s="11">
        <v>75</v>
      </c>
      <c r="J60" s="11">
        <v>81</v>
      </c>
      <c r="K60" s="11">
        <f t="shared" si="2"/>
        <v>78.599999999999994</v>
      </c>
      <c r="L60" s="12">
        <f t="shared" si="3"/>
        <v>35.119999999999997</v>
      </c>
      <c r="M60" s="12">
        <f t="shared" si="4"/>
        <v>46.859999999999992</v>
      </c>
      <c r="N60" s="12">
        <f t="shared" si="5"/>
        <v>81.97999999999999</v>
      </c>
      <c r="O60" s="9">
        <v>57</v>
      </c>
      <c r="P60" s="10" t="s">
        <v>14</v>
      </c>
    </row>
    <row r="61" spans="1:16" s="2" customFormat="1" ht="23.15" customHeight="1" x14ac:dyDescent="0.25">
      <c r="A61" s="9">
        <v>58</v>
      </c>
      <c r="B61" s="10" t="s">
        <v>71</v>
      </c>
      <c r="C61" s="11">
        <v>78</v>
      </c>
      <c r="D61" s="11">
        <v>75</v>
      </c>
      <c r="E61" s="11">
        <f t="shared" si="0"/>
        <v>76.2</v>
      </c>
      <c r="F61" s="11">
        <v>90</v>
      </c>
      <c r="G61" s="11">
        <v>79</v>
      </c>
      <c r="H61" s="11">
        <f t="shared" si="1"/>
        <v>83.4</v>
      </c>
      <c r="I61" s="11">
        <v>90</v>
      </c>
      <c r="J61" s="11">
        <v>86</v>
      </c>
      <c r="K61" s="11">
        <f t="shared" si="2"/>
        <v>87.6</v>
      </c>
      <c r="L61" s="12">
        <f t="shared" si="3"/>
        <v>30.480000000000004</v>
      </c>
      <c r="M61" s="12">
        <f t="shared" si="4"/>
        <v>51.3</v>
      </c>
      <c r="N61" s="12">
        <f t="shared" si="5"/>
        <v>81.78</v>
      </c>
      <c r="O61" s="9">
        <v>58</v>
      </c>
      <c r="P61" s="10" t="s">
        <v>14</v>
      </c>
    </row>
    <row r="62" spans="1:16" s="2" customFormat="1" ht="23.15" customHeight="1" x14ac:dyDescent="0.25">
      <c r="A62" s="9">
        <v>59</v>
      </c>
      <c r="B62" s="10" t="s">
        <v>72</v>
      </c>
      <c r="C62" s="11">
        <v>90</v>
      </c>
      <c r="D62" s="11">
        <v>72</v>
      </c>
      <c r="E62" s="11">
        <f t="shared" si="0"/>
        <v>79.199999999999989</v>
      </c>
      <c r="F62" s="11">
        <v>90</v>
      </c>
      <c r="G62" s="11">
        <v>80</v>
      </c>
      <c r="H62" s="11">
        <f t="shared" si="1"/>
        <v>84</v>
      </c>
      <c r="I62" s="11">
        <v>80</v>
      </c>
      <c r="J62" s="11">
        <v>85</v>
      </c>
      <c r="K62" s="11">
        <f t="shared" si="2"/>
        <v>83</v>
      </c>
      <c r="L62" s="12">
        <f t="shared" si="3"/>
        <v>31.679999999999996</v>
      </c>
      <c r="M62" s="12">
        <f t="shared" si="4"/>
        <v>50.1</v>
      </c>
      <c r="N62" s="12">
        <f t="shared" si="5"/>
        <v>81.78</v>
      </c>
      <c r="O62" s="9">
        <v>59</v>
      </c>
      <c r="P62" s="10" t="s">
        <v>14</v>
      </c>
    </row>
    <row r="63" spans="1:16" s="2" customFormat="1" ht="23.15" customHeight="1" x14ac:dyDescent="0.25">
      <c r="A63" s="9">
        <v>60</v>
      </c>
      <c r="B63" s="10" t="s">
        <v>73</v>
      </c>
      <c r="C63" s="11">
        <v>92</v>
      </c>
      <c r="D63" s="11">
        <v>61</v>
      </c>
      <c r="E63" s="11">
        <f t="shared" si="0"/>
        <v>73.400000000000006</v>
      </c>
      <c r="F63" s="11">
        <v>95</v>
      </c>
      <c r="G63" s="11">
        <v>87</v>
      </c>
      <c r="H63" s="11">
        <f t="shared" si="1"/>
        <v>90.199999999999989</v>
      </c>
      <c r="I63" s="11">
        <v>76</v>
      </c>
      <c r="J63" s="11">
        <v>90</v>
      </c>
      <c r="K63" s="11">
        <f t="shared" si="2"/>
        <v>84.4</v>
      </c>
      <c r="L63" s="12">
        <f t="shared" si="3"/>
        <v>29.360000000000003</v>
      </c>
      <c r="M63" s="12">
        <f t="shared" si="4"/>
        <v>52.379999999999995</v>
      </c>
      <c r="N63" s="12">
        <f t="shared" si="5"/>
        <v>81.739999999999995</v>
      </c>
      <c r="O63" s="9">
        <v>60</v>
      </c>
      <c r="P63" s="10" t="s">
        <v>14</v>
      </c>
    </row>
    <row r="64" spans="1:16" s="2" customFormat="1" ht="23.15" customHeight="1" x14ac:dyDescent="0.25">
      <c r="A64" s="9">
        <v>61</v>
      </c>
      <c r="B64" s="10" t="s">
        <v>74</v>
      </c>
      <c r="C64" s="11">
        <v>95</v>
      </c>
      <c r="D64" s="11">
        <v>77</v>
      </c>
      <c r="E64" s="11">
        <f t="shared" si="0"/>
        <v>84.199999999999989</v>
      </c>
      <c r="F64" s="11">
        <v>77</v>
      </c>
      <c r="G64" s="11">
        <v>78</v>
      </c>
      <c r="H64" s="11">
        <f t="shared" si="1"/>
        <v>77.599999999999994</v>
      </c>
      <c r="I64" s="11">
        <v>85</v>
      </c>
      <c r="J64" s="11">
        <v>80</v>
      </c>
      <c r="K64" s="11">
        <f t="shared" si="2"/>
        <v>82</v>
      </c>
      <c r="L64" s="12">
        <f t="shared" si="3"/>
        <v>33.68</v>
      </c>
      <c r="M64" s="12">
        <f t="shared" si="4"/>
        <v>47.879999999999995</v>
      </c>
      <c r="N64" s="12">
        <f t="shared" si="5"/>
        <v>81.56</v>
      </c>
      <c r="O64" s="9">
        <v>61</v>
      </c>
      <c r="P64" s="10" t="s">
        <v>14</v>
      </c>
    </row>
    <row r="65" spans="1:16" s="2" customFormat="1" ht="23.15" customHeight="1" x14ac:dyDescent="0.25">
      <c r="A65" s="9">
        <v>62</v>
      </c>
      <c r="B65" s="10" t="s">
        <v>75</v>
      </c>
      <c r="C65" s="11">
        <v>85</v>
      </c>
      <c r="D65" s="11">
        <v>72</v>
      </c>
      <c r="E65" s="11">
        <f t="shared" si="0"/>
        <v>77.199999999999989</v>
      </c>
      <c r="F65" s="11">
        <v>87</v>
      </c>
      <c r="G65" s="11">
        <v>79</v>
      </c>
      <c r="H65" s="11">
        <f t="shared" si="1"/>
        <v>82.2</v>
      </c>
      <c r="I65" s="11">
        <v>84</v>
      </c>
      <c r="J65" s="11">
        <v>88</v>
      </c>
      <c r="K65" s="11">
        <f t="shared" si="2"/>
        <v>86.4</v>
      </c>
      <c r="L65" s="12">
        <f t="shared" si="3"/>
        <v>30.879999999999995</v>
      </c>
      <c r="M65" s="12">
        <f t="shared" si="4"/>
        <v>50.580000000000005</v>
      </c>
      <c r="N65" s="12">
        <f t="shared" si="5"/>
        <v>81.460000000000008</v>
      </c>
      <c r="O65" s="9">
        <v>62</v>
      </c>
      <c r="P65" s="10" t="s">
        <v>14</v>
      </c>
    </row>
    <row r="66" spans="1:16" s="2" customFormat="1" ht="23.15" customHeight="1" x14ac:dyDescent="0.25">
      <c r="A66" s="9">
        <v>63</v>
      </c>
      <c r="B66" s="10" t="s">
        <v>76</v>
      </c>
      <c r="C66" s="11">
        <v>91</v>
      </c>
      <c r="D66" s="11">
        <v>64</v>
      </c>
      <c r="E66" s="11">
        <f t="shared" si="0"/>
        <v>74.8</v>
      </c>
      <c r="F66" s="11">
        <v>95</v>
      </c>
      <c r="G66" s="11">
        <v>79</v>
      </c>
      <c r="H66" s="11">
        <f t="shared" si="1"/>
        <v>85.4</v>
      </c>
      <c r="I66" s="11">
        <v>87</v>
      </c>
      <c r="J66" s="11">
        <v>86</v>
      </c>
      <c r="K66" s="11">
        <f t="shared" si="2"/>
        <v>86.4</v>
      </c>
      <c r="L66" s="12">
        <f t="shared" si="3"/>
        <v>29.92</v>
      </c>
      <c r="M66" s="12">
        <f t="shared" si="4"/>
        <v>51.54</v>
      </c>
      <c r="N66" s="12">
        <f t="shared" si="5"/>
        <v>81.460000000000008</v>
      </c>
      <c r="O66" s="9">
        <v>63</v>
      </c>
      <c r="P66" s="10" t="s">
        <v>14</v>
      </c>
    </row>
    <row r="67" spans="1:16" s="2" customFormat="1" ht="23.15" customHeight="1" x14ac:dyDescent="0.25">
      <c r="A67" s="9">
        <v>64</v>
      </c>
      <c r="B67" s="10" t="s">
        <v>77</v>
      </c>
      <c r="C67" s="11">
        <v>89</v>
      </c>
      <c r="D67" s="11">
        <v>60</v>
      </c>
      <c r="E67" s="11">
        <f t="shared" si="0"/>
        <v>71.599999999999994</v>
      </c>
      <c r="F67" s="11">
        <v>95</v>
      </c>
      <c r="G67" s="11">
        <v>80</v>
      </c>
      <c r="H67" s="11">
        <f t="shared" si="1"/>
        <v>86</v>
      </c>
      <c r="I67" s="11">
        <v>94</v>
      </c>
      <c r="J67" s="11">
        <v>87</v>
      </c>
      <c r="K67" s="11">
        <f t="shared" si="2"/>
        <v>89.8</v>
      </c>
      <c r="L67" s="12">
        <f t="shared" si="3"/>
        <v>28.64</v>
      </c>
      <c r="M67" s="12">
        <f t="shared" si="4"/>
        <v>52.74</v>
      </c>
      <c r="N67" s="12">
        <f t="shared" si="5"/>
        <v>81.38</v>
      </c>
      <c r="O67" s="9">
        <v>64</v>
      </c>
      <c r="P67" s="10" t="s">
        <v>14</v>
      </c>
    </row>
    <row r="68" spans="1:16" s="2" customFormat="1" ht="23.15" customHeight="1" x14ac:dyDescent="0.25">
      <c r="A68" s="9">
        <v>65</v>
      </c>
      <c r="B68" s="10" t="s">
        <v>78</v>
      </c>
      <c r="C68" s="11">
        <v>85</v>
      </c>
      <c r="D68" s="11">
        <v>76</v>
      </c>
      <c r="E68" s="11">
        <f t="shared" ref="E68:E131" si="6">C68*0.4+D68*0.6</f>
        <v>79.599999999999994</v>
      </c>
      <c r="F68" s="11">
        <v>80</v>
      </c>
      <c r="G68" s="11">
        <v>80</v>
      </c>
      <c r="H68" s="11">
        <f t="shared" ref="H68:H131" si="7">F68*0.4+G68*0.6</f>
        <v>80</v>
      </c>
      <c r="I68" s="11">
        <v>85</v>
      </c>
      <c r="J68" s="11">
        <v>85</v>
      </c>
      <c r="K68" s="11">
        <f t="shared" ref="K68:K131" si="8">I68*0.4+J68*0.6</f>
        <v>85</v>
      </c>
      <c r="L68" s="12">
        <f t="shared" ref="L68:L131" si="9">E68*0.4</f>
        <v>31.84</v>
      </c>
      <c r="M68" s="12">
        <f t="shared" ref="M68:M131" si="10">(H68+K68)/2*0.6</f>
        <v>49.5</v>
      </c>
      <c r="N68" s="12">
        <f t="shared" ref="N68:N131" si="11">L68+M68</f>
        <v>81.34</v>
      </c>
      <c r="O68" s="9">
        <v>65</v>
      </c>
      <c r="P68" s="10" t="s">
        <v>14</v>
      </c>
    </row>
    <row r="69" spans="1:16" s="2" customFormat="1" ht="23.15" customHeight="1" x14ac:dyDescent="0.25">
      <c r="A69" s="9">
        <v>66</v>
      </c>
      <c r="B69" s="10" t="s">
        <v>79</v>
      </c>
      <c r="C69" s="11">
        <v>92</v>
      </c>
      <c r="D69" s="11">
        <v>83</v>
      </c>
      <c r="E69" s="11">
        <f t="shared" si="6"/>
        <v>86.6</v>
      </c>
      <c r="F69" s="11">
        <v>73</v>
      </c>
      <c r="G69" s="11">
        <v>75</v>
      </c>
      <c r="H69" s="11">
        <f t="shared" si="7"/>
        <v>74.2</v>
      </c>
      <c r="I69" s="11">
        <v>78</v>
      </c>
      <c r="J69" s="11">
        <v>82</v>
      </c>
      <c r="K69" s="11">
        <f t="shared" si="8"/>
        <v>80.400000000000006</v>
      </c>
      <c r="L69" s="12">
        <f t="shared" si="9"/>
        <v>34.64</v>
      </c>
      <c r="M69" s="12">
        <f t="shared" si="10"/>
        <v>46.38</v>
      </c>
      <c r="N69" s="12">
        <f t="shared" si="11"/>
        <v>81.02000000000001</v>
      </c>
      <c r="O69" s="9">
        <v>66</v>
      </c>
      <c r="P69" s="10" t="s">
        <v>14</v>
      </c>
    </row>
    <row r="70" spans="1:16" s="2" customFormat="1" ht="23.15" customHeight="1" x14ac:dyDescent="0.25">
      <c r="A70" s="9">
        <v>67</v>
      </c>
      <c r="B70" s="10" t="s">
        <v>80</v>
      </c>
      <c r="C70" s="11">
        <v>90</v>
      </c>
      <c r="D70" s="11">
        <v>82</v>
      </c>
      <c r="E70" s="11">
        <f t="shared" si="6"/>
        <v>85.199999999999989</v>
      </c>
      <c r="F70" s="11">
        <v>74</v>
      </c>
      <c r="G70" s="11">
        <v>78</v>
      </c>
      <c r="H70" s="11">
        <f t="shared" si="7"/>
        <v>76.400000000000006</v>
      </c>
      <c r="I70" s="11">
        <v>80</v>
      </c>
      <c r="J70" s="11">
        <v>80</v>
      </c>
      <c r="K70" s="11">
        <f t="shared" si="8"/>
        <v>80</v>
      </c>
      <c r="L70" s="12">
        <f t="shared" si="9"/>
        <v>34.08</v>
      </c>
      <c r="M70" s="12">
        <f t="shared" si="10"/>
        <v>46.92</v>
      </c>
      <c r="N70" s="12">
        <f t="shared" si="11"/>
        <v>81</v>
      </c>
      <c r="O70" s="9">
        <v>67</v>
      </c>
      <c r="P70" s="10" t="s">
        <v>14</v>
      </c>
    </row>
    <row r="71" spans="1:16" s="2" customFormat="1" ht="23.15" customHeight="1" x14ac:dyDescent="0.25">
      <c r="A71" s="9">
        <v>68</v>
      </c>
      <c r="B71" s="10" t="s">
        <v>81</v>
      </c>
      <c r="C71" s="11">
        <v>91</v>
      </c>
      <c r="D71" s="11">
        <v>60</v>
      </c>
      <c r="E71" s="11">
        <f t="shared" si="6"/>
        <v>72.400000000000006</v>
      </c>
      <c r="F71" s="11">
        <v>95</v>
      </c>
      <c r="G71" s="11">
        <v>79</v>
      </c>
      <c r="H71" s="11">
        <f t="shared" si="7"/>
        <v>85.4</v>
      </c>
      <c r="I71" s="11">
        <v>78</v>
      </c>
      <c r="J71" s="11">
        <v>93</v>
      </c>
      <c r="K71" s="11">
        <f t="shared" si="8"/>
        <v>87</v>
      </c>
      <c r="L71" s="12">
        <f t="shared" si="9"/>
        <v>28.960000000000004</v>
      </c>
      <c r="M71" s="12">
        <f t="shared" si="10"/>
        <v>51.72</v>
      </c>
      <c r="N71" s="12">
        <f t="shared" si="11"/>
        <v>80.680000000000007</v>
      </c>
      <c r="O71" s="9">
        <v>68</v>
      </c>
      <c r="P71" s="10" t="s">
        <v>14</v>
      </c>
    </row>
    <row r="72" spans="1:16" s="2" customFormat="1" ht="23.15" customHeight="1" x14ac:dyDescent="0.25">
      <c r="A72" s="9">
        <v>69</v>
      </c>
      <c r="B72" s="10" t="s">
        <v>82</v>
      </c>
      <c r="C72" s="11">
        <v>86</v>
      </c>
      <c r="D72" s="11">
        <v>62</v>
      </c>
      <c r="E72" s="11">
        <f t="shared" si="6"/>
        <v>71.599999999999994</v>
      </c>
      <c r="F72" s="11">
        <v>87</v>
      </c>
      <c r="G72" s="11">
        <v>83</v>
      </c>
      <c r="H72" s="11">
        <f t="shared" si="7"/>
        <v>84.6</v>
      </c>
      <c r="I72" s="11">
        <v>90</v>
      </c>
      <c r="J72" s="11">
        <v>86</v>
      </c>
      <c r="K72" s="11">
        <f t="shared" si="8"/>
        <v>87.6</v>
      </c>
      <c r="L72" s="12">
        <f t="shared" si="9"/>
        <v>28.64</v>
      </c>
      <c r="M72" s="12">
        <f t="shared" si="10"/>
        <v>51.66</v>
      </c>
      <c r="N72" s="12">
        <f t="shared" si="11"/>
        <v>80.3</v>
      </c>
      <c r="O72" s="9">
        <v>69</v>
      </c>
      <c r="P72" s="10" t="s">
        <v>14</v>
      </c>
    </row>
    <row r="73" spans="1:16" s="2" customFormat="1" ht="23.15" customHeight="1" x14ac:dyDescent="0.25">
      <c r="A73" s="9">
        <v>70</v>
      </c>
      <c r="B73" s="10" t="s">
        <v>83</v>
      </c>
      <c r="C73" s="11">
        <v>93</v>
      </c>
      <c r="D73" s="11">
        <v>71</v>
      </c>
      <c r="E73" s="11">
        <f t="shared" si="6"/>
        <v>79.800000000000011</v>
      </c>
      <c r="F73" s="11">
        <v>95</v>
      </c>
      <c r="G73" s="11">
        <v>70</v>
      </c>
      <c r="H73" s="11">
        <f t="shared" si="7"/>
        <v>80</v>
      </c>
      <c r="I73" s="11">
        <v>77</v>
      </c>
      <c r="J73" s="11">
        <v>84</v>
      </c>
      <c r="K73" s="11">
        <f t="shared" si="8"/>
        <v>81.2</v>
      </c>
      <c r="L73" s="12">
        <f t="shared" si="9"/>
        <v>31.920000000000005</v>
      </c>
      <c r="M73" s="12">
        <f t="shared" si="10"/>
        <v>48.359999999999992</v>
      </c>
      <c r="N73" s="12">
        <f t="shared" si="11"/>
        <v>80.28</v>
      </c>
      <c r="O73" s="9">
        <v>70</v>
      </c>
      <c r="P73" s="10" t="s">
        <v>14</v>
      </c>
    </row>
    <row r="74" spans="1:16" s="2" customFormat="1" ht="23.15" customHeight="1" x14ac:dyDescent="0.25">
      <c r="A74" s="9">
        <v>71</v>
      </c>
      <c r="B74" s="10" t="s">
        <v>84</v>
      </c>
      <c r="C74" s="11">
        <v>93</v>
      </c>
      <c r="D74" s="11">
        <v>55</v>
      </c>
      <c r="E74" s="11">
        <f t="shared" si="6"/>
        <v>70.2</v>
      </c>
      <c r="F74" s="11">
        <v>95</v>
      </c>
      <c r="G74" s="11">
        <v>85</v>
      </c>
      <c r="H74" s="11">
        <f t="shared" si="7"/>
        <v>89</v>
      </c>
      <c r="I74" s="11">
        <v>80</v>
      </c>
      <c r="J74" s="11">
        <v>88</v>
      </c>
      <c r="K74" s="11">
        <f t="shared" si="8"/>
        <v>84.8</v>
      </c>
      <c r="L74" s="12">
        <f t="shared" si="9"/>
        <v>28.080000000000002</v>
      </c>
      <c r="M74" s="12">
        <f t="shared" si="10"/>
        <v>52.14</v>
      </c>
      <c r="N74" s="12">
        <f t="shared" si="11"/>
        <v>80.22</v>
      </c>
      <c r="O74" s="9">
        <v>71</v>
      </c>
      <c r="P74" s="10" t="s">
        <v>14</v>
      </c>
    </row>
    <row r="75" spans="1:16" s="2" customFormat="1" ht="23.15" customHeight="1" x14ac:dyDescent="0.25">
      <c r="A75" s="9">
        <v>72</v>
      </c>
      <c r="B75" s="10" t="s">
        <v>85</v>
      </c>
      <c r="C75" s="11">
        <v>85</v>
      </c>
      <c r="D75" s="11">
        <v>73</v>
      </c>
      <c r="E75" s="11">
        <f t="shared" si="6"/>
        <v>77.8</v>
      </c>
      <c r="F75" s="11">
        <v>79</v>
      </c>
      <c r="G75" s="11">
        <v>79</v>
      </c>
      <c r="H75" s="11">
        <f t="shared" si="7"/>
        <v>79</v>
      </c>
      <c r="I75" s="11">
        <v>88</v>
      </c>
      <c r="J75" s="11">
        <v>82</v>
      </c>
      <c r="K75" s="11">
        <f t="shared" si="8"/>
        <v>84.4</v>
      </c>
      <c r="L75" s="12">
        <f t="shared" si="9"/>
        <v>31.12</v>
      </c>
      <c r="M75" s="12">
        <f t="shared" si="10"/>
        <v>49.02</v>
      </c>
      <c r="N75" s="12">
        <f t="shared" si="11"/>
        <v>80.14</v>
      </c>
      <c r="O75" s="9">
        <v>72</v>
      </c>
      <c r="P75" s="10" t="s">
        <v>14</v>
      </c>
    </row>
    <row r="76" spans="1:16" s="2" customFormat="1" ht="23.15" customHeight="1" x14ac:dyDescent="0.25">
      <c r="A76" s="9">
        <v>73</v>
      </c>
      <c r="B76" s="10" t="s">
        <v>86</v>
      </c>
      <c r="C76" s="11">
        <v>95</v>
      </c>
      <c r="D76" s="11">
        <v>67</v>
      </c>
      <c r="E76" s="11">
        <f t="shared" si="6"/>
        <v>78.199999999999989</v>
      </c>
      <c r="F76" s="11">
        <v>80</v>
      </c>
      <c r="G76" s="11">
        <v>80</v>
      </c>
      <c r="H76" s="11">
        <f t="shared" si="7"/>
        <v>80</v>
      </c>
      <c r="I76" s="11">
        <v>80</v>
      </c>
      <c r="J76" s="11">
        <v>84</v>
      </c>
      <c r="K76" s="11">
        <f t="shared" si="8"/>
        <v>82.4</v>
      </c>
      <c r="L76" s="12">
        <f t="shared" si="9"/>
        <v>31.279999999999998</v>
      </c>
      <c r="M76" s="12">
        <f t="shared" si="10"/>
        <v>48.72</v>
      </c>
      <c r="N76" s="12">
        <f t="shared" si="11"/>
        <v>80</v>
      </c>
      <c r="O76" s="9">
        <v>73</v>
      </c>
      <c r="P76" s="10" t="s">
        <v>14</v>
      </c>
    </row>
    <row r="77" spans="1:16" s="2" customFormat="1" ht="23.15" customHeight="1" x14ac:dyDescent="0.25">
      <c r="A77" s="9">
        <v>74</v>
      </c>
      <c r="B77" s="10" t="s">
        <v>87</v>
      </c>
      <c r="C77" s="11">
        <v>93</v>
      </c>
      <c r="D77" s="11">
        <v>56</v>
      </c>
      <c r="E77" s="11">
        <f t="shared" si="6"/>
        <v>70.800000000000011</v>
      </c>
      <c r="F77" s="11">
        <v>89</v>
      </c>
      <c r="G77" s="11">
        <v>89</v>
      </c>
      <c r="H77" s="11">
        <f t="shared" si="7"/>
        <v>89</v>
      </c>
      <c r="I77" s="11">
        <v>88</v>
      </c>
      <c r="J77" s="11">
        <v>80</v>
      </c>
      <c r="K77" s="11">
        <f t="shared" si="8"/>
        <v>83.2</v>
      </c>
      <c r="L77" s="12">
        <f t="shared" si="9"/>
        <v>28.320000000000007</v>
      </c>
      <c r="M77" s="12">
        <f t="shared" si="10"/>
        <v>51.66</v>
      </c>
      <c r="N77" s="12">
        <f t="shared" si="11"/>
        <v>79.98</v>
      </c>
      <c r="O77" s="9">
        <v>74</v>
      </c>
      <c r="P77" s="10" t="s">
        <v>14</v>
      </c>
    </row>
    <row r="78" spans="1:16" s="2" customFormat="1" ht="23.15" customHeight="1" x14ac:dyDescent="0.25">
      <c r="A78" s="9">
        <v>75</v>
      </c>
      <c r="B78" s="10" t="s">
        <v>88</v>
      </c>
      <c r="C78" s="11">
        <v>93</v>
      </c>
      <c r="D78" s="11">
        <v>62</v>
      </c>
      <c r="E78" s="11">
        <f t="shared" si="6"/>
        <v>74.400000000000006</v>
      </c>
      <c r="F78" s="11">
        <v>80</v>
      </c>
      <c r="G78" s="11">
        <v>85</v>
      </c>
      <c r="H78" s="11">
        <f t="shared" si="7"/>
        <v>83</v>
      </c>
      <c r="I78" s="11">
        <v>83</v>
      </c>
      <c r="J78" s="11">
        <v>84</v>
      </c>
      <c r="K78" s="11">
        <f t="shared" si="8"/>
        <v>83.6</v>
      </c>
      <c r="L78" s="12">
        <f t="shared" si="9"/>
        <v>29.760000000000005</v>
      </c>
      <c r="M78" s="12">
        <f t="shared" si="10"/>
        <v>49.98</v>
      </c>
      <c r="N78" s="12">
        <f t="shared" si="11"/>
        <v>79.740000000000009</v>
      </c>
      <c r="O78" s="9">
        <v>75</v>
      </c>
      <c r="P78" s="10" t="s">
        <v>14</v>
      </c>
    </row>
    <row r="79" spans="1:16" s="2" customFormat="1" ht="23.15" customHeight="1" x14ac:dyDescent="0.25">
      <c r="A79" s="9">
        <v>76</v>
      </c>
      <c r="B79" s="10" t="s">
        <v>89</v>
      </c>
      <c r="C79" s="11">
        <v>76</v>
      </c>
      <c r="D79" s="11">
        <v>76</v>
      </c>
      <c r="E79" s="11">
        <f t="shared" si="6"/>
        <v>76</v>
      </c>
      <c r="F79" s="11">
        <v>88</v>
      </c>
      <c r="G79" s="11">
        <v>70</v>
      </c>
      <c r="H79" s="11">
        <f t="shared" si="7"/>
        <v>77.2</v>
      </c>
      <c r="I79" s="11">
        <v>88</v>
      </c>
      <c r="J79" s="11">
        <v>86</v>
      </c>
      <c r="K79" s="11">
        <f t="shared" si="8"/>
        <v>86.800000000000011</v>
      </c>
      <c r="L79" s="12">
        <f t="shared" si="9"/>
        <v>30.400000000000002</v>
      </c>
      <c r="M79" s="12">
        <f t="shared" si="10"/>
        <v>49.199999999999996</v>
      </c>
      <c r="N79" s="12">
        <f t="shared" si="11"/>
        <v>79.599999999999994</v>
      </c>
      <c r="O79" s="9">
        <v>76</v>
      </c>
      <c r="P79" s="10" t="s">
        <v>14</v>
      </c>
    </row>
    <row r="80" spans="1:16" s="2" customFormat="1" ht="23.15" customHeight="1" x14ac:dyDescent="0.25">
      <c r="A80" s="9">
        <v>77</v>
      </c>
      <c r="B80" s="10" t="s">
        <v>90</v>
      </c>
      <c r="C80" s="11">
        <v>89</v>
      </c>
      <c r="D80" s="11">
        <v>62</v>
      </c>
      <c r="E80" s="11">
        <f t="shared" si="6"/>
        <v>72.8</v>
      </c>
      <c r="F80" s="11">
        <v>87</v>
      </c>
      <c r="G80" s="11">
        <v>79</v>
      </c>
      <c r="H80" s="11">
        <f t="shared" si="7"/>
        <v>82.2</v>
      </c>
      <c r="I80" s="11">
        <v>85</v>
      </c>
      <c r="J80" s="11">
        <v>84</v>
      </c>
      <c r="K80" s="11">
        <f t="shared" si="8"/>
        <v>84.4</v>
      </c>
      <c r="L80" s="12">
        <f t="shared" si="9"/>
        <v>29.12</v>
      </c>
      <c r="M80" s="12">
        <f t="shared" si="10"/>
        <v>49.980000000000004</v>
      </c>
      <c r="N80" s="12">
        <f t="shared" si="11"/>
        <v>79.100000000000009</v>
      </c>
      <c r="O80" s="9">
        <v>77</v>
      </c>
      <c r="P80" s="10" t="s">
        <v>14</v>
      </c>
    </row>
    <row r="81" spans="1:16" s="2" customFormat="1" ht="23.15" customHeight="1" x14ac:dyDescent="0.25">
      <c r="A81" s="9">
        <v>78</v>
      </c>
      <c r="B81" s="10" t="s">
        <v>91</v>
      </c>
      <c r="C81" s="11">
        <v>91</v>
      </c>
      <c r="D81" s="11">
        <v>53</v>
      </c>
      <c r="E81" s="11">
        <f t="shared" si="6"/>
        <v>68.199999999999989</v>
      </c>
      <c r="F81" s="11">
        <v>92</v>
      </c>
      <c r="G81" s="11">
        <v>83</v>
      </c>
      <c r="H81" s="11">
        <f t="shared" si="7"/>
        <v>86.6</v>
      </c>
      <c r="I81" s="11">
        <v>85</v>
      </c>
      <c r="J81" s="11">
        <v>86</v>
      </c>
      <c r="K81" s="11">
        <f t="shared" si="8"/>
        <v>85.6</v>
      </c>
      <c r="L81" s="12">
        <f t="shared" si="9"/>
        <v>27.279999999999998</v>
      </c>
      <c r="M81" s="12">
        <f t="shared" si="10"/>
        <v>51.66</v>
      </c>
      <c r="N81" s="12">
        <f t="shared" si="11"/>
        <v>78.94</v>
      </c>
      <c r="O81" s="9">
        <v>78</v>
      </c>
      <c r="P81" s="10" t="s">
        <v>14</v>
      </c>
    </row>
    <row r="82" spans="1:16" s="2" customFormat="1" ht="23.15" customHeight="1" x14ac:dyDescent="0.25">
      <c r="A82" s="9">
        <v>79</v>
      </c>
      <c r="B82" s="10" t="s">
        <v>92</v>
      </c>
      <c r="C82" s="11">
        <v>93</v>
      </c>
      <c r="D82" s="11">
        <v>57</v>
      </c>
      <c r="E82" s="11">
        <f t="shared" si="6"/>
        <v>71.400000000000006</v>
      </c>
      <c r="F82" s="11">
        <v>95</v>
      </c>
      <c r="G82" s="11">
        <v>75</v>
      </c>
      <c r="H82" s="11">
        <f t="shared" si="7"/>
        <v>83</v>
      </c>
      <c r="I82" s="11">
        <v>87</v>
      </c>
      <c r="J82" s="11">
        <v>83</v>
      </c>
      <c r="K82" s="11">
        <f t="shared" si="8"/>
        <v>84.6</v>
      </c>
      <c r="L82" s="12">
        <f t="shared" si="9"/>
        <v>28.560000000000002</v>
      </c>
      <c r="M82" s="12">
        <f t="shared" si="10"/>
        <v>50.279999999999994</v>
      </c>
      <c r="N82" s="12">
        <f t="shared" si="11"/>
        <v>78.84</v>
      </c>
      <c r="O82" s="9">
        <v>79</v>
      </c>
      <c r="P82" s="10" t="s">
        <v>14</v>
      </c>
    </row>
    <row r="83" spans="1:16" s="2" customFormat="1" ht="23.15" customHeight="1" x14ac:dyDescent="0.25">
      <c r="A83" s="9">
        <v>80</v>
      </c>
      <c r="B83" s="10" t="s">
        <v>93</v>
      </c>
      <c r="C83" s="11">
        <v>88</v>
      </c>
      <c r="D83" s="11">
        <v>65</v>
      </c>
      <c r="E83" s="11">
        <f t="shared" si="6"/>
        <v>74.2</v>
      </c>
      <c r="F83" s="11">
        <v>79</v>
      </c>
      <c r="G83" s="11">
        <v>80</v>
      </c>
      <c r="H83" s="11">
        <f t="shared" si="7"/>
        <v>79.599999999999994</v>
      </c>
      <c r="I83" s="11">
        <v>82</v>
      </c>
      <c r="J83" s="11">
        <v>85</v>
      </c>
      <c r="K83" s="11">
        <f t="shared" si="8"/>
        <v>83.800000000000011</v>
      </c>
      <c r="L83" s="12">
        <f t="shared" si="9"/>
        <v>29.680000000000003</v>
      </c>
      <c r="M83" s="12">
        <f t="shared" si="10"/>
        <v>49.02</v>
      </c>
      <c r="N83" s="12">
        <f t="shared" si="11"/>
        <v>78.7</v>
      </c>
      <c r="O83" s="9">
        <v>80</v>
      </c>
      <c r="P83" s="10" t="s">
        <v>14</v>
      </c>
    </row>
    <row r="84" spans="1:16" s="2" customFormat="1" ht="23.15" customHeight="1" x14ac:dyDescent="0.25">
      <c r="A84" s="9">
        <v>81</v>
      </c>
      <c r="B84" s="10" t="s">
        <v>94</v>
      </c>
      <c r="C84" s="11">
        <v>93</v>
      </c>
      <c r="D84" s="11">
        <v>64</v>
      </c>
      <c r="E84" s="11">
        <f t="shared" si="6"/>
        <v>75.599999999999994</v>
      </c>
      <c r="F84" s="11">
        <v>70</v>
      </c>
      <c r="G84" s="11">
        <v>90</v>
      </c>
      <c r="H84" s="11">
        <f t="shared" si="7"/>
        <v>82</v>
      </c>
      <c r="I84" s="11">
        <v>80</v>
      </c>
      <c r="J84" s="11">
        <v>78</v>
      </c>
      <c r="K84" s="11">
        <f t="shared" si="8"/>
        <v>78.8</v>
      </c>
      <c r="L84" s="12">
        <f t="shared" si="9"/>
        <v>30.24</v>
      </c>
      <c r="M84" s="12">
        <f t="shared" si="10"/>
        <v>48.24</v>
      </c>
      <c r="N84" s="12">
        <f t="shared" si="11"/>
        <v>78.48</v>
      </c>
      <c r="O84" s="9">
        <v>81</v>
      </c>
      <c r="P84" s="10" t="s">
        <v>14</v>
      </c>
    </row>
    <row r="85" spans="1:16" s="2" customFormat="1" ht="23.15" customHeight="1" x14ac:dyDescent="0.25">
      <c r="A85" s="9">
        <v>82</v>
      </c>
      <c r="B85" s="10" t="s">
        <v>95</v>
      </c>
      <c r="C85" s="11">
        <v>90</v>
      </c>
      <c r="D85" s="11">
        <v>66</v>
      </c>
      <c r="E85" s="11">
        <f t="shared" si="6"/>
        <v>75.599999999999994</v>
      </c>
      <c r="F85" s="11">
        <v>80</v>
      </c>
      <c r="G85" s="11">
        <v>80</v>
      </c>
      <c r="H85" s="11">
        <f t="shared" si="7"/>
        <v>80</v>
      </c>
      <c r="I85" s="11">
        <v>78</v>
      </c>
      <c r="J85" s="11">
        <v>81</v>
      </c>
      <c r="K85" s="11">
        <f t="shared" si="8"/>
        <v>79.800000000000011</v>
      </c>
      <c r="L85" s="12">
        <f t="shared" si="9"/>
        <v>30.24</v>
      </c>
      <c r="M85" s="12">
        <f t="shared" si="10"/>
        <v>47.940000000000005</v>
      </c>
      <c r="N85" s="12">
        <f t="shared" si="11"/>
        <v>78.180000000000007</v>
      </c>
      <c r="O85" s="9">
        <v>82</v>
      </c>
      <c r="P85" s="10" t="s">
        <v>14</v>
      </c>
    </row>
    <row r="86" spans="1:16" s="2" customFormat="1" ht="23.15" customHeight="1" x14ac:dyDescent="0.25">
      <c r="A86" s="9">
        <v>83</v>
      </c>
      <c r="B86" s="10" t="s">
        <v>96</v>
      </c>
      <c r="C86" s="11">
        <v>89</v>
      </c>
      <c r="D86" s="11">
        <v>58</v>
      </c>
      <c r="E86" s="11">
        <f t="shared" si="6"/>
        <v>70.400000000000006</v>
      </c>
      <c r="F86" s="11">
        <v>92</v>
      </c>
      <c r="G86" s="11">
        <v>79</v>
      </c>
      <c r="H86" s="11">
        <f t="shared" si="7"/>
        <v>84.2</v>
      </c>
      <c r="I86" s="11">
        <v>74</v>
      </c>
      <c r="J86" s="11">
        <v>88</v>
      </c>
      <c r="K86" s="11">
        <f t="shared" si="8"/>
        <v>82.4</v>
      </c>
      <c r="L86" s="12">
        <f t="shared" si="9"/>
        <v>28.160000000000004</v>
      </c>
      <c r="M86" s="12">
        <f t="shared" si="10"/>
        <v>49.980000000000004</v>
      </c>
      <c r="N86" s="12">
        <f t="shared" si="11"/>
        <v>78.140000000000015</v>
      </c>
      <c r="O86" s="9">
        <v>83</v>
      </c>
      <c r="P86" s="10" t="s">
        <v>14</v>
      </c>
    </row>
    <row r="87" spans="1:16" s="2" customFormat="1" ht="23.15" customHeight="1" x14ac:dyDescent="0.25">
      <c r="A87" s="9">
        <v>84</v>
      </c>
      <c r="B87" s="10" t="s">
        <v>97</v>
      </c>
      <c r="C87" s="11">
        <v>77</v>
      </c>
      <c r="D87" s="11">
        <v>69</v>
      </c>
      <c r="E87" s="11">
        <f t="shared" si="6"/>
        <v>72.2</v>
      </c>
      <c r="F87" s="11">
        <v>88</v>
      </c>
      <c r="G87" s="11">
        <v>75</v>
      </c>
      <c r="H87" s="11">
        <f t="shared" si="7"/>
        <v>80.2</v>
      </c>
      <c r="I87" s="11">
        <v>90</v>
      </c>
      <c r="J87" s="11">
        <v>80</v>
      </c>
      <c r="K87" s="11">
        <f t="shared" si="8"/>
        <v>84</v>
      </c>
      <c r="L87" s="12">
        <f t="shared" si="9"/>
        <v>28.880000000000003</v>
      </c>
      <c r="M87" s="12">
        <f t="shared" si="10"/>
        <v>49.26</v>
      </c>
      <c r="N87" s="12">
        <f t="shared" si="11"/>
        <v>78.14</v>
      </c>
      <c r="O87" s="9">
        <v>84</v>
      </c>
      <c r="P87" s="10" t="s">
        <v>14</v>
      </c>
    </row>
    <row r="88" spans="1:16" s="2" customFormat="1" ht="23.15" customHeight="1" x14ac:dyDescent="0.25">
      <c r="A88" s="9">
        <v>85</v>
      </c>
      <c r="B88" s="10" t="s">
        <v>98</v>
      </c>
      <c r="C88" s="11">
        <v>90</v>
      </c>
      <c r="D88" s="11">
        <v>68</v>
      </c>
      <c r="E88" s="11">
        <f t="shared" si="6"/>
        <v>76.8</v>
      </c>
      <c r="F88" s="11">
        <v>65</v>
      </c>
      <c r="G88" s="11">
        <v>79</v>
      </c>
      <c r="H88" s="11">
        <f t="shared" si="7"/>
        <v>73.400000000000006</v>
      </c>
      <c r="I88" s="11">
        <v>90</v>
      </c>
      <c r="J88" s="11">
        <v>81</v>
      </c>
      <c r="K88" s="11">
        <f t="shared" si="8"/>
        <v>84.6</v>
      </c>
      <c r="L88" s="12">
        <f t="shared" si="9"/>
        <v>30.72</v>
      </c>
      <c r="M88" s="12">
        <f t="shared" si="10"/>
        <v>47.4</v>
      </c>
      <c r="N88" s="12">
        <f t="shared" si="11"/>
        <v>78.12</v>
      </c>
      <c r="O88" s="9">
        <v>85</v>
      </c>
      <c r="P88" s="10" t="s">
        <v>14</v>
      </c>
    </row>
    <row r="89" spans="1:16" s="2" customFormat="1" ht="23.15" customHeight="1" x14ac:dyDescent="0.25">
      <c r="A89" s="9">
        <v>86</v>
      </c>
      <c r="B89" s="10" t="s">
        <v>99</v>
      </c>
      <c r="C89" s="11">
        <v>94</v>
      </c>
      <c r="D89" s="11">
        <v>61</v>
      </c>
      <c r="E89" s="11">
        <f t="shared" si="6"/>
        <v>74.2</v>
      </c>
      <c r="F89" s="11">
        <v>92</v>
      </c>
      <c r="G89" s="11">
        <v>75</v>
      </c>
      <c r="H89" s="11">
        <f t="shared" si="7"/>
        <v>81.800000000000011</v>
      </c>
      <c r="I89" s="11">
        <v>76</v>
      </c>
      <c r="J89" s="11">
        <v>82</v>
      </c>
      <c r="K89" s="11">
        <f t="shared" si="8"/>
        <v>79.599999999999994</v>
      </c>
      <c r="L89" s="12">
        <f t="shared" si="9"/>
        <v>29.680000000000003</v>
      </c>
      <c r="M89" s="12">
        <f t="shared" si="10"/>
        <v>48.42</v>
      </c>
      <c r="N89" s="12">
        <f t="shared" si="11"/>
        <v>78.100000000000009</v>
      </c>
      <c r="O89" s="9">
        <v>86</v>
      </c>
      <c r="P89" s="10" t="s">
        <v>14</v>
      </c>
    </row>
    <row r="90" spans="1:16" s="2" customFormat="1" ht="23.15" customHeight="1" x14ac:dyDescent="0.25">
      <c r="A90" s="9">
        <v>87</v>
      </c>
      <c r="B90" s="10" t="s">
        <v>100</v>
      </c>
      <c r="C90" s="11">
        <v>91</v>
      </c>
      <c r="D90" s="11">
        <v>56</v>
      </c>
      <c r="E90" s="11">
        <f t="shared" si="6"/>
        <v>70</v>
      </c>
      <c r="F90" s="11">
        <v>81</v>
      </c>
      <c r="G90" s="11">
        <v>82</v>
      </c>
      <c r="H90" s="11">
        <f t="shared" si="7"/>
        <v>81.599999999999994</v>
      </c>
      <c r="I90" s="11">
        <v>80</v>
      </c>
      <c r="J90" s="11">
        <v>86</v>
      </c>
      <c r="K90" s="11">
        <f t="shared" si="8"/>
        <v>83.6</v>
      </c>
      <c r="L90" s="12">
        <f t="shared" si="9"/>
        <v>28</v>
      </c>
      <c r="M90" s="12">
        <f t="shared" si="10"/>
        <v>49.559999999999995</v>
      </c>
      <c r="N90" s="12">
        <f t="shared" si="11"/>
        <v>77.56</v>
      </c>
      <c r="O90" s="9">
        <v>87</v>
      </c>
      <c r="P90" s="10" t="s">
        <v>14</v>
      </c>
    </row>
    <row r="91" spans="1:16" s="2" customFormat="1" ht="23.15" customHeight="1" x14ac:dyDescent="0.25">
      <c r="A91" s="9">
        <v>88</v>
      </c>
      <c r="B91" s="10" t="s">
        <v>101</v>
      </c>
      <c r="C91" s="11">
        <v>90</v>
      </c>
      <c r="D91" s="11">
        <v>59</v>
      </c>
      <c r="E91" s="11">
        <f t="shared" si="6"/>
        <v>71.400000000000006</v>
      </c>
      <c r="F91" s="11">
        <v>90</v>
      </c>
      <c r="G91" s="11">
        <v>70</v>
      </c>
      <c r="H91" s="11">
        <f t="shared" si="7"/>
        <v>78</v>
      </c>
      <c r="I91" s="11">
        <v>73</v>
      </c>
      <c r="J91" s="11">
        <v>92</v>
      </c>
      <c r="K91" s="11">
        <f t="shared" si="8"/>
        <v>84.4</v>
      </c>
      <c r="L91" s="12">
        <f t="shared" si="9"/>
        <v>28.560000000000002</v>
      </c>
      <c r="M91" s="12">
        <f t="shared" si="10"/>
        <v>48.72</v>
      </c>
      <c r="N91" s="12">
        <f t="shared" si="11"/>
        <v>77.28</v>
      </c>
      <c r="O91" s="9">
        <v>88</v>
      </c>
      <c r="P91" s="10" t="s">
        <v>14</v>
      </c>
    </row>
    <row r="92" spans="1:16" s="2" customFormat="1" ht="23.15" customHeight="1" x14ac:dyDescent="0.25">
      <c r="A92" s="9">
        <v>89</v>
      </c>
      <c r="B92" s="10" t="s">
        <v>102</v>
      </c>
      <c r="C92" s="11">
        <v>90</v>
      </c>
      <c r="D92" s="11">
        <v>60</v>
      </c>
      <c r="E92" s="11">
        <f t="shared" si="6"/>
        <v>72</v>
      </c>
      <c r="F92" s="11">
        <v>90</v>
      </c>
      <c r="G92" s="11">
        <v>75</v>
      </c>
      <c r="H92" s="11">
        <f t="shared" si="7"/>
        <v>81</v>
      </c>
      <c r="I92" s="11">
        <v>74</v>
      </c>
      <c r="J92" s="11">
        <v>85</v>
      </c>
      <c r="K92" s="11">
        <f t="shared" si="8"/>
        <v>80.599999999999994</v>
      </c>
      <c r="L92" s="12">
        <f t="shared" si="9"/>
        <v>28.8</v>
      </c>
      <c r="M92" s="12">
        <f t="shared" si="10"/>
        <v>48.48</v>
      </c>
      <c r="N92" s="12">
        <f t="shared" si="11"/>
        <v>77.28</v>
      </c>
      <c r="O92" s="9">
        <v>89</v>
      </c>
      <c r="P92" s="10" t="s">
        <v>14</v>
      </c>
    </row>
    <row r="93" spans="1:16" s="2" customFormat="1" ht="23.15" customHeight="1" x14ac:dyDescent="0.25">
      <c r="A93" s="9">
        <v>90</v>
      </c>
      <c r="B93" s="10" t="s">
        <v>103</v>
      </c>
      <c r="C93" s="11">
        <v>91</v>
      </c>
      <c r="D93" s="11">
        <v>58</v>
      </c>
      <c r="E93" s="11">
        <f t="shared" si="6"/>
        <v>71.199999999999989</v>
      </c>
      <c r="F93" s="11">
        <v>92</v>
      </c>
      <c r="G93" s="11">
        <v>78</v>
      </c>
      <c r="H93" s="11">
        <f t="shared" si="7"/>
        <v>83.6</v>
      </c>
      <c r="I93" s="11">
        <v>71</v>
      </c>
      <c r="J93" s="11">
        <v>84</v>
      </c>
      <c r="K93" s="11">
        <f t="shared" si="8"/>
        <v>78.8</v>
      </c>
      <c r="L93" s="12">
        <f t="shared" si="9"/>
        <v>28.479999999999997</v>
      </c>
      <c r="M93" s="12">
        <f t="shared" si="10"/>
        <v>48.719999999999992</v>
      </c>
      <c r="N93" s="12">
        <f t="shared" si="11"/>
        <v>77.199999999999989</v>
      </c>
      <c r="O93" s="9">
        <v>90</v>
      </c>
      <c r="P93" s="10" t="s">
        <v>14</v>
      </c>
    </row>
    <row r="94" spans="1:16" s="2" customFormat="1" ht="23.15" customHeight="1" x14ac:dyDescent="0.25">
      <c r="A94" s="9">
        <v>91</v>
      </c>
      <c r="B94" s="10" t="s">
        <v>104</v>
      </c>
      <c r="C94" s="11">
        <v>94</v>
      </c>
      <c r="D94" s="11">
        <v>48</v>
      </c>
      <c r="E94" s="11">
        <f t="shared" si="6"/>
        <v>66.400000000000006</v>
      </c>
      <c r="F94" s="11">
        <v>92</v>
      </c>
      <c r="G94" s="11">
        <v>80</v>
      </c>
      <c r="H94" s="11">
        <f t="shared" si="7"/>
        <v>84.800000000000011</v>
      </c>
      <c r="I94" s="11">
        <v>83</v>
      </c>
      <c r="J94" s="11">
        <v>84</v>
      </c>
      <c r="K94" s="11">
        <f t="shared" si="8"/>
        <v>83.6</v>
      </c>
      <c r="L94" s="12">
        <f t="shared" si="9"/>
        <v>26.560000000000002</v>
      </c>
      <c r="M94" s="12">
        <f t="shared" si="10"/>
        <v>50.52</v>
      </c>
      <c r="N94" s="12">
        <f t="shared" si="11"/>
        <v>77.080000000000013</v>
      </c>
      <c r="O94" s="9">
        <v>91</v>
      </c>
      <c r="P94" s="10" t="s">
        <v>14</v>
      </c>
    </row>
    <row r="95" spans="1:16" s="2" customFormat="1" ht="23.15" customHeight="1" x14ac:dyDescent="0.25">
      <c r="A95" s="9">
        <v>92</v>
      </c>
      <c r="B95" s="10" t="s">
        <v>105</v>
      </c>
      <c r="C95" s="11">
        <v>91</v>
      </c>
      <c r="D95" s="11">
        <v>56</v>
      </c>
      <c r="E95" s="11">
        <f t="shared" si="6"/>
        <v>70</v>
      </c>
      <c r="F95" s="11">
        <v>92</v>
      </c>
      <c r="G95" s="11">
        <v>85</v>
      </c>
      <c r="H95" s="11">
        <f t="shared" si="7"/>
        <v>87.800000000000011</v>
      </c>
      <c r="I95" s="11">
        <v>71</v>
      </c>
      <c r="J95" s="11">
        <v>79</v>
      </c>
      <c r="K95" s="11">
        <f t="shared" si="8"/>
        <v>75.8</v>
      </c>
      <c r="L95" s="12">
        <f t="shared" si="9"/>
        <v>28</v>
      </c>
      <c r="M95" s="12">
        <f t="shared" si="10"/>
        <v>49.080000000000005</v>
      </c>
      <c r="N95" s="12">
        <f t="shared" si="11"/>
        <v>77.080000000000013</v>
      </c>
      <c r="O95" s="9">
        <v>92</v>
      </c>
      <c r="P95" s="10" t="s">
        <v>14</v>
      </c>
    </row>
    <row r="96" spans="1:16" s="2" customFormat="1" ht="23.15" customHeight="1" x14ac:dyDescent="0.25">
      <c r="A96" s="9">
        <v>93</v>
      </c>
      <c r="B96" s="10" t="s">
        <v>106</v>
      </c>
      <c r="C96" s="11">
        <v>92</v>
      </c>
      <c r="D96" s="11">
        <v>57</v>
      </c>
      <c r="E96" s="11">
        <f t="shared" si="6"/>
        <v>71</v>
      </c>
      <c r="F96" s="11">
        <v>95</v>
      </c>
      <c r="G96" s="11">
        <v>75</v>
      </c>
      <c r="H96" s="11">
        <f t="shared" si="7"/>
        <v>83</v>
      </c>
      <c r="I96" s="11">
        <v>77</v>
      </c>
      <c r="J96" s="11">
        <v>80</v>
      </c>
      <c r="K96" s="11">
        <f t="shared" si="8"/>
        <v>78.8</v>
      </c>
      <c r="L96" s="12">
        <f t="shared" si="9"/>
        <v>28.400000000000002</v>
      </c>
      <c r="M96" s="12">
        <f t="shared" si="10"/>
        <v>48.54</v>
      </c>
      <c r="N96" s="12">
        <f t="shared" si="11"/>
        <v>76.94</v>
      </c>
      <c r="O96" s="9">
        <v>93</v>
      </c>
      <c r="P96" s="10" t="s">
        <v>14</v>
      </c>
    </row>
    <row r="97" spans="1:16" s="2" customFormat="1" ht="23.15" customHeight="1" x14ac:dyDescent="0.25">
      <c r="A97" s="9">
        <v>94</v>
      </c>
      <c r="B97" s="10" t="s">
        <v>107</v>
      </c>
      <c r="C97" s="11">
        <v>93</v>
      </c>
      <c r="D97" s="11">
        <v>57</v>
      </c>
      <c r="E97" s="11">
        <f t="shared" si="6"/>
        <v>71.400000000000006</v>
      </c>
      <c r="F97" s="11">
        <v>81</v>
      </c>
      <c r="G97" s="11">
        <v>75</v>
      </c>
      <c r="H97" s="11">
        <f t="shared" si="7"/>
        <v>77.400000000000006</v>
      </c>
      <c r="I97" s="11">
        <v>82</v>
      </c>
      <c r="J97" s="11">
        <v>85</v>
      </c>
      <c r="K97" s="11">
        <f t="shared" si="8"/>
        <v>83.800000000000011</v>
      </c>
      <c r="L97" s="12">
        <f t="shared" si="9"/>
        <v>28.560000000000002</v>
      </c>
      <c r="M97" s="12">
        <f t="shared" si="10"/>
        <v>48.360000000000007</v>
      </c>
      <c r="N97" s="12">
        <f t="shared" si="11"/>
        <v>76.920000000000016</v>
      </c>
      <c r="O97" s="9">
        <v>94</v>
      </c>
      <c r="P97" s="10" t="s">
        <v>14</v>
      </c>
    </row>
    <row r="98" spans="1:16" s="2" customFormat="1" ht="23.15" customHeight="1" x14ac:dyDescent="0.25">
      <c r="A98" s="9">
        <v>95</v>
      </c>
      <c r="B98" s="10" t="s">
        <v>108</v>
      </c>
      <c r="C98" s="11">
        <v>81</v>
      </c>
      <c r="D98" s="11">
        <v>61</v>
      </c>
      <c r="E98" s="11">
        <f t="shared" si="6"/>
        <v>69</v>
      </c>
      <c r="F98" s="11">
        <v>80</v>
      </c>
      <c r="G98" s="11">
        <v>79</v>
      </c>
      <c r="H98" s="11">
        <f t="shared" si="7"/>
        <v>79.400000000000006</v>
      </c>
      <c r="I98" s="11">
        <v>88</v>
      </c>
      <c r="J98" s="11">
        <v>83</v>
      </c>
      <c r="K98" s="11">
        <f t="shared" si="8"/>
        <v>85</v>
      </c>
      <c r="L98" s="12">
        <f t="shared" si="9"/>
        <v>27.6</v>
      </c>
      <c r="M98" s="12">
        <f t="shared" si="10"/>
        <v>49.32</v>
      </c>
      <c r="N98" s="12">
        <f t="shared" si="11"/>
        <v>76.92</v>
      </c>
      <c r="O98" s="9">
        <v>95</v>
      </c>
      <c r="P98" s="10" t="s">
        <v>14</v>
      </c>
    </row>
    <row r="99" spans="1:16" s="2" customFormat="1" ht="23.15" customHeight="1" x14ac:dyDescent="0.25">
      <c r="A99" s="9">
        <v>96</v>
      </c>
      <c r="B99" s="10" t="s">
        <v>109</v>
      </c>
      <c r="C99" s="11">
        <v>89</v>
      </c>
      <c r="D99" s="11">
        <v>51</v>
      </c>
      <c r="E99" s="11">
        <f t="shared" si="6"/>
        <v>66.2</v>
      </c>
      <c r="F99" s="11">
        <v>83</v>
      </c>
      <c r="G99" s="11">
        <v>83</v>
      </c>
      <c r="H99" s="11">
        <f t="shared" si="7"/>
        <v>83</v>
      </c>
      <c r="I99" s="11">
        <v>83</v>
      </c>
      <c r="J99" s="11">
        <v>86</v>
      </c>
      <c r="K99" s="11">
        <f t="shared" si="8"/>
        <v>84.800000000000011</v>
      </c>
      <c r="L99" s="12">
        <f t="shared" si="9"/>
        <v>26.480000000000004</v>
      </c>
      <c r="M99" s="12">
        <f t="shared" si="10"/>
        <v>50.34</v>
      </c>
      <c r="N99" s="12">
        <f t="shared" si="11"/>
        <v>76.820000000000007</v>
      </c>
      <c r="O99" s="9">
        <v>96</v>
      </c>
      <c r="P99" s="10" t="s">
        <v>14</v>
      </c>
    </row>
    <row r="100" spans="1:16" s="2" customFormat="1" ht="23.15" customHeight="1" x14ac:dyDescent="0.25">
      <c r="A100" s="9">
        <v>97</v>
      </c>
      <c r="B100" s="10" t="s">
        <v>110</v>
      </c>
      <c r="C100" s="11">
        <v>91</v>
      </c>
      <c r="D100" s="11">
        <v>51</v>
      </c>
      <c r="E100" s="11">
        <f t="shared" si="6"/>
        <v>67</v>
      </c>
      <c r="F100" s="11">
        <v>95</v>
      </c>
      <c r="G100" s="11">
        <v>80</v>
      </c>
      <c r="H100" s="11">
        <f t="shared" si="7"/>
        <v>86</v>
      </c>
      <c r="I100" s="11">
        <v>73</v>
      </c>
      <c r="J100" s="11">
        <v>83</v>
      </c>
      <c r="K100" s="11">
        <f t="shared" si="8"/>
        <v>79</v>
      </c>
      <c r="L100" s="12">
        <f t="shared" si="9"/>
        <v>26.8</v>
      </c>
      <c r="M100" s="12">
        <f t="shared" si="10"/>
        <v>49.5</v>
      </c>
      <c r="N100" s="12">
        <f t="shared" si="11"/>
        <v>76.3</v>
      </c>
      <c r="O100" s="9">
        <v>97</v>
      </c>
      <c r="P100" s="10" t="s">
        <v>14</v>
      </c>
    </row>
    <row r="101" spans="1:16" s="2" customFormat="1" ht="23.15" customHeight="1" x14ac:dyDescent="0.25">
      <c r="A101" s="9">
        <v>98</v>
      </c>
      <c r="B101" s="10" t="s">
        <v>111</v>
      </c>
      <c r="C101" s="11">
        <v>90</v>
      </c>
      <c r="D101" s="11">
        <v>62</v>
      </c>
      <c r="E101" s="11">
        <f t="shared" si="6"/>
        <v>73.199999999999989</v>
      </c>
      <c r="F101" s="11">
        <v>71</v>
      </c>
      <c r="G101" s="11">
        <v>85</v>
      </c>
      <c r="H101" s="11">
        <f t="shared" si="7"/>
        <v>79.400000000000006</v>
      </c>
      <c r="I101" s="11">
        <v>73</v>
      </c>
      <c r="J101" s="11">
        <v>80</v>
      </c>
      <c r="K101" s="11">
        <f t="shared" si="8"/>
        <v>77.2</v>
      </c>
      <c r="L101" s="12">
        <f t="shared" si="9"/>
        <v>29.279999999999998</v>
      </c>
      <c r="M101" s="12">
        <f t="shared" si="10"/>
        <v>46.980000000000004</v>
      </c>
      <c r="N101" s="12">
        <f t="shared" si="11"/>
        <v>76.260000000000005</v>
      </c>
      <c r="O101" s="9">
        <v>98</v>
      </c>
      <c r="P101" s="10" t="s">
        <v>14</v>
      </c>
    </row>
    <row r="102" spans="1:16" s="2" customFormat="1" ht="23.15" customHeight="1" x14ac:dyDescent="0.25">
      <c r="A102" s="9">
        <v>99</v>
      </c>
      <c r="B102" s="10" t="s">
        <v>112</v>
      </c>
      <c r="C102" s="11">
        <v>86</v>
      </c>
      <c r="D102" s="11">
        <v>72</v>
      </c>
      <c r="E102" s="11">
        <f t="shared" si="6"/>
        <v>77.599999999999994</v>
      </c>
      <c r="F102" s="11">
        <v>80</v>
      </c>
      <c r="G102" s="11">
        <v>65</v>
      </c>
      <c r="H102" s="11">
        <f t="shared" si="7"/>
        <v>71</v>
      </c>
      <c r="I102" s="11">
        <v>81</v>
      </c>
      <c r="J102" s="11">
        <v>78</v>
      </c>
      <c r="K102" s="11">
        <f t="shared" si="8"/>
        <v>79.199999999999989</v>
      </c>
      <c r="L102" s="12">
        <f t="shared" si="9"/>
        <v>31.04</v>
      </c>
      <c r="M102" s="12">
        <f t="shared" si="10"/>
        <v>45.059999999999995</v>
      </c>
      <c r="N102" s="12">
        <f t="shared" si="11"/>
        <v>76.099999999999994</v>
      </c>
      <c r="O102" s="9">
        <v>99</v>
      </c>
      <c r="P102" s="10" t="s">
        <v>14</v>
      </c>
    </row>
    <row r="103" spans="1:16" s="2" customFormat="1" ht="23.15" customHeight="1" x14ac:dyDescent="0.25">
      <c r="A103" s="9">
        <v>100</v>
      </c>
      <c r="B103" s="10" t="s">
        <v>113</v>
      </c>
      <c r="C103" s="11">
        <v>91</v>
      </c>
      <c r="D103" s="11">
        <v>49</v>
      </c>
      <c r="E103" s="11">
        <f t="shared" si="6"/>
        <v>65.8</v>
      </c>
      <c r="F103" s="11">
        <v>95</v>
      </c>
      <c r="G103" s="11">
        <v>82</v>
      </c>
      <c r="H103" s="11">
        <f t="shared" si="7"/>
        <v>87.199999999999989</v>
      </c>
      <c r="I103" s="11">
        <v>74</v>
      </c>
      <c r="J103" s="11">
        <v>81</v>
      </c>
      <c r="K103" s="11">
        <f t="shared" si="8"/>
        <v>78.2</v>
      </c>
      <c r="L103" s="12">
        <f t="shared" si="9"/>
        <v>26.32</v>
      </c>
      <c r="M103" s="12">
        <f t="shared" si="10"/>
        <v>49.61999999999999</v>
      </c>
      <c r="N103" s="12">
        <f t="shared" si="11"/>
        <v>75.94</v>
      </c>
      <c r="O103" s="9">
        <v>100</v>
      </c>
      <c r="P103" s="10" t="s">
        <v>14</v>
      </c>
    </row>
    <row r="104" spans="1:16" s="2" customFormat="1" ht="23.15" customHeight="1" x14ac:dyDescent="0.25">
      <c r="A104" s="9">
        <v>101</v>
      </c>
      <c r="B104" s="10" t="s">
        <v>114</v>
      </c>
      <c r="C104" s="11">
        <v>75</v>
      </c>
      <c r="D104" s="11">
        <v>68</v>
      </c>
      <c r="E104" s="11">
        <f t="shared" si="6"/>
        <v>70.8</v>
      </c>
      <c r="F104" s="11">
        <v>85</v>
      </c>
      <c r="G104" s="11">
        <v>70</v>
      </c>
      <c r="H104" s="11">
        <f t="shared" si="7"/>
        <v>76</v>
      </c>
      <c r="I104" s="11">
        <v>90</v>
      </c>
      <c r="J104" s="11">
        <v>76</v>
      </c>
      <c r="K104" s="11">
        <f t="shared" si="8"/>
        <v>81.599999999999994</v>
      </c>
      <c r="L104" s="12">
        <f t="shared" si="9"/>
        <v>28.32</v>
      </c>
      <c r="M104" s="12">
        <f t="shared" si="10"/>
        <v>47.279999999999994</v>
      </c>
      <c r="N104" s="12">
        <f t="shared" si="11"/>
        <v>75.599999999999994</v>
      </c>
      <c r="O104" s="9">
        <v>101</v>
      </c>
      <c r="P104" s="10" t="s">
        <v>14</v>
      </c>
    </row>
    <row r="105" spans="1:16" s="2" customFormat="1" ht="23.15" customHeight="1" x14ac:dyDescent="0.25">
      <c r="A105" s="9">
        <v>102</v>
      </c>
      <c r="B105" s="10" t="s">
        <v>115</v>
      </c>
      <c r="C105" s="11">
        <v>90</v>
      </c>
      <c r="D105" s="11">
        <v>53</v>
      </c>
      <c r="E105" s="11">
        <f t="shared" si="6"/>
        <v>67.8</v>
      </c>
      <c r="F105" s="11">
        <v>77</v>
      </c>
      <c r="G105" s="11">
        <v>78</v>
      </c>
      <c r="H105" s="11">
        <f t="shared" si="7"/>
        <v>77.599999999999994</v>
      </c>
      <c r="I105" s="11">
        <v>85</v>
      </c>
      <c r="J105" s="11">
        <v>83</v>
      </c>
      <c r="K105" s="11">
        <f t="shared" si="8"/>
        <v>83.8</v>
      </c>
      <c r="L105" s="12">
        <f t="shared" si="9"/>
        <v>27.12</v>
      </c>
      <c r="M105" s="12">
        <f t="shared" si="10"/>
        <v>48.419999999999995</v>
      </c>
      <c r="N105" s="12">
        <f t="shared" si="11"/>
        <v>75.539999999999992</v>
      </c>
      <c r="O105" s="9">
        <v>102</v>
      </c>
      <c r="P105" s="10" t="s">
        <v>14</v>
      </c>
    </row>
    <row r="106" spans="1:16" s="2" customFormat="1" ht="23.15" customHeight="1" x14ac:dyDescent="0.25">
      <c r="A106" s="9">
        <v>103</v>
      </c>
      <c r="B106" s="10" t="s">
        <v>116</v>
      </c>
      <c r="C106" s="11">
        <v>69</v>
      </c>
      <c r="D106" s="11">
        <v>71</v>
      </c>
      <c r="E106" s="11">
        <f t="shared" si="6"/>
        <v>70.2</v>
      </c>
      <c r="F106" s="11">
        <v>87</v>
      </c>
      <c r="G106" s="11">
        <v>85</v>
      </c>
      <c r="H106" s="11">
        <f t="shared" si="7"/>
        <v>85.800000000000011</v>
      </c>
      <c r="I106" s="11">
        <v>60</v>
      </c>
      <c r="J106" s="11">
        <v>80</v>
      </c>
      <c r="K106" s="11">
        <f t="shared" si="8"/>
        <v>72</v>
      </c>
      <c r="L106" s="12">
        <f t="shared" si="9"/>
        <v>28.080000000000002</v>
      </c>
      <c r="M106" s="12">
        <f t="shared" si="10"/>
        <v>47.34</v>
      </c>
      <c r="N106" s="12">
        <f t="shared" si="11"/>
        <v>75.42</v>
      </c>
      <c r="O106" s="9">
        <v>103</v>
      </c>
      <c r="P106" s="10" t="s">
        <v>14</v>
      </c>
    </row>
    <row r="107" spans="1:16" s="2" customFormat="1" ht="23.15" customHeight="1" x14ac:dyDescent="0.25">
      <c r="A107" s="9">
        <v>104</v>
      </c>
      <c r="B107" s="10" t="s">
        <v>117</v>
      </c>
      <c r="C107" s="11">
        <v>90</v>
      </c>
      <c r="D107" s="11">
        <v>45</v>
      </c>
      <c r="E107" s="11">
        <f t="shared" si="6"/>
        <v>63</v>
      </c>
      <c r="F107" s="11">
        <v>95</v>
      </c>
      <c r="G107" s="11">
        <v>83</v>
      </c>
      <c r="H107" s="11">
        <f t="shared" si="7"/>
        <v>87.8</v>
      </c>
      <c r="I107" s="11">
        <v>78</v>
      </c>
      <c r="J107" s="11">
        <v>80</v>
      </c>
      <c r="K107" s="11">
        <f t="shared" si="8"/>
        <v>79.2</v>
      </c>
      <c r="L107" s="12">
        <f t="shared" si="9"/>
        <v>25.200000000000003</v>
      </c>
      <c r="M107" s="12">
        <f t="shared" si="10"/>
        <v>50.1</v>
      </c>
      <c r="N107" s="12">
        <f t="shared" si="11"/>
        <v>75.300000000000011</v>
      </c>
      <c r="O107" s="9">
        <v>104</v>
      </c>
      <c r="P107" s="10" t="s">
        <v>14</v>
      </c>
    </row>
    <row r="108" spans="1:16" s="2" customFormat="1" ht="23.15" customHeight="1" x14ac:dyDescent="0.25">
      <c r="A108" s="9">
        <v>105</v>
      </c>
      <c r="B108" s="10" t="s">
        <v>118</v>
      </c>
      <c r="C108" s="11">
        <v>80</v>
      </c>
      <c r="D108" s="11">
        <v>62</v>
      </c>
      <c r="E108" s="11">
        <f t="shared" si="6"/>
        <v>69.199999999999989</v>
      </c>
      <c r="F108" s="11">
        <v>82</v>
      </c>
      <c r="G108" s="11">
        <v>87</v>
      </c>
      <c r="H108" s="11">
        <f t="shared" si="7"/>
        <v>85</v>
      </c>
      <c r="I108" s="11">
        <v>70</v>
      </c>
      <c r="J108" s="11">
        <v>75</v>
      </c>
      <c r="K108" s="11">
        <f t="shared" si="8"/>
        <v>73</v>
      </c>
      <c r="L108" s="12">
        <f t="shared" si="9"/>
        <v>27.679999999999996</v>
      </c>
      <c r="M108" s="12">
        <f t="shared" si="10"/>
        <v>47.4</v>
      </c>
      <c r="N108" s="12">
        <f t="shared" si="11"/>
        <v>75.08</v>
      </c>
      <c r="O108" s="9">
        <v>105</v>
      </c>
      <c r="P108" s="10" t="s">
        <v>14</v>
      </c>
    </row>
    <row r="109" spans="1:16" s="2" customFormat="1" ht="23.15" customHeight="1" x14ac:dyDescent="0.25">
      <c r="A109" s="9">
        <v>106</v>
      </c>
      <c r="B109" s="10" t="s">
        <v>119</v>
      </c>
      <c r="C109" s="11">
        <v>81</v>
      </c>
      <c r="D109" s="11">
        <v>58</v>
      </c>
      <c r="E109" s="11">
        <f t="shared" si="6"/>
        <v>67.199999999999989</v>
      </c>
      <c r="F109" s="11">
        <v>84</v>
      </c>
      <c r="G109" s="11">
        <v>83</v>
      </c>
      <c r="H109" s="11">
        <f t="shared" si="7"/>
        <v>83.4</v>
      </c>
      <c r="I109" s="11">
        <v>70</v>
      </c>
      <c r="J109" s="11">
        <v>82</v>
      </c>
      <c r="K109" s="11">
        <f t="shared" si="8"/>
        <v>77.199999999999989</v>
      </c>
      <c r="L109" s="12">
        <f t="shared" si="9"/>
        <v>26.879999999999995</v>
      </c>
      <c r="M109" s="12">
        <f t="shared" si="10"/>
        <v>48.18</v>
      </c>
      <c r="N109" s="12">
        <f t="shared" si="11"/>
        <v>75.06</v>
      </c>
      <c r="O109" s="9">
        <v>106</v>
      </c>
      <c r="P109" s="10" t="s">
        <v>14</v>
      </c>
    </row>
    <row r="110" spans="1:16" s="2" customFormat="1" ht="23.15" customHeight="1" x14ac:dyDescent="0.25">
      <c r="A110" s="9">
        <v>107</v>
      </c>
      <c r="B110" s="10" t="s">
        <v>120</v>
      </c>
      <c r="C110" s="11">
        <v>92</v>
      </c>
      <c r="D110" s="11">
        <v>66</v>
      </c>
      <c r="E110" s="11">
        <f t="shared" si="6"/>
        <v>76.400000000000006</v>
      </c>
      <c r="F110" s="11">
        <v>89</v>
      </c>
      <c r="G110" s="11">
        <v>79</v>
      </c>
      <c r="H110" s="11">
        <f t="shared" si="7"/>
        <v>83</v>
      </c>
      <c r="I110" s="11">
        <v>72</v>
      </c>
      <c r="J110" s="11">
        <v>60</v>
      </c>
      <c r="K110" s="11">
        <f t="shared" si="8"/>
        <v>64.8</v>
      </c>
      <c r="L110" s="12">
        <f t="shared" si="9"/>
        <v>30.560000000000002</v>
      </c>
      <c r="M110" s="12">
        <f t="shared" si="10"/>
        <v>44.34</v>
      </c>
      <c r="N110" s="12">
        <f t="shared" si="11"/>
        <v>74.900000000000006</v>
      </c>
      <c r="O110" s="9">
        <v>107</v>
      </c>
      <c r="P110" s="10" t="s">
        <v>14</v>
      </c>
    </row>
    <row r="111" spans="1:16" s="2" customFormat="1" ht="23.15" customHeight="1" x14ac:dyDescent="0.25">
      <c r="A111" s="9">
        <v>108</v>
      </c>
      <c r="B111" s="10" t="s">
        <v>121</v>
      </c>
      <c r="C111" s="11">
        <v>90</v>
      </c>
      <c r="D111" s="11">
        <v>63</v>
      </c>
      <c r="E111" s="11">
        <f t="shared" si="6"/>
        <v>73.8</v>
      </c>
      <c r="F111" s="11">
        <v>78</v>
      </c>
      <c r="G111" s="11">
        <v>70</v>
      </c>
      <c r="H111" s="11">
        <f t="shared" si="7"/>
        <v>73.2</v>
      </c>
      <c r="I111" s="11">
        <v>75</v>
      </c>
      <c r="J111" s="11">
        <v>80</v>
      </c>
      <c r="K111" s="11">
        <f t="shared" si="8"/>
        <v>78</v>
      </c>
      <c r="L111" s="12">
        <f t="shared" si="9"/>
        <v>29.52</v>
      </c>
      <c r="M111" s="12">
        <f t="shared" si="10"/>
        <v>45.359999999999992</v>
      </c>
      <c r="N111" s="12">
        <f t="shared" si="11"/>
        <v>74.88</v>
      </c>
      <c r="O111" s="9">
        <v>108</v>
      </c>
      <c r="P111" s="10" t="s">
        <v>14</v>
      </c>
    </row>
    <row r="112" spans="1:16" s="2" customFormat="1" ht="23.15" customHeight="1" x14ac:dyDescent="0.25">
      <c r="A112" s="9">
        <v>109</v>
      </c>
      <c r="B112" s="10" t="s">
        <v>122</v>
      </c>
      <c r="C112" s="11">
        <v>94</v>
      </c>
      <c r="D112" s="11">
        <v>61</v>
      </c>
      <c r="E112" s="11">
        <f t="shared" si="6"/>
        <v>74.2</v>
      </c>
      <c r="F112" s="11">
        <v>78</v>
      </c>
      <c r="G112" s="11">
        <v>75</v>
      </c>
      <c r="H112" s="11">
        <f t="shared" si="7"/>
        <v>76.2</v>
      </c>
      <c r="I112" s="11">
        <v>85</v>
      </c>
      <c r="J112" s="11">
        <v>65</v>
      </c>
      <c r="K112" s="11">
        <f t="shared" si="8"/>
        <v>73</v>
      </c>
      <c r="L112" s="12">
        <f t="shared" si="9"/>
        <v>29.680000000000003</v>
      </c>
      <c r="M112" s="12">
        <f t="shared" si="10"/>
        <v>44.76</v>
      </c>
      <c r="N112" s="12">
        <f t="shared" si="11"/>
        <v>74.44</v>
      </c>
      <c r="O112" s="9">
        <v>109</v>
      </c>
      <c r="P112" s="10" t="s">
        <v>14</v>
      </c>
    </row>
    <row r="113" spans="1:16" s="2" customFormat="1" ht="23.15" customHeight="1" x14ac:dyDescent="0.25">
      <c r="A113" s="9">
        <v>110</v>
      </c>
      <c r="B113" s="10" t="s">
        <v>123</v>
      </c>
      <c r="C113" s="11">
        <v>91</v>
      </c>
      <c r="D113" s="11">
        <v>61</v>
      </c>
      <c r="E113" s="11">
        <f t="shared" si="6"/>
        <v>73</v>
      </c>
      <c r="F113" s="11">
        <v>70</v>
      </c>
      <c r="G113" s="11">
        <v>70</v>
      </c>
      <c r="H113" s="11">
        <f t="shared" si="7"/>
        <v>70</v>
      </c>
      <c r="I113" s="11">
        <v>80</v>
      </c>
      <c r="J113" s="11">
        <v>80</v>
      </c>
      <c r="K113" s="11">
        <f t="shared" si="8"/>
        <v>80</v>
      </c>
      <c r="L113" s="12">
        <f t="shared" si="9"/>
        <v>29.200000000000003</v>
      </c>
      <c r="M113" s="12">
        <f t="shared" si="10"/>
        <v>45</v>
      </c>
      <c r="N113" s="12">
        <f t="shared" si="11"/>
        <v>74.2</v>
      </c>
      <c r="O113" s="9">
        <v>110</v>
      </c>
      <c r="P113" s="10" t="s">
        <v>14</v>
      </c>
    </row>
    <row r="114" spans="1:16" s="2" customFormat="1" ht="23.15" customHeight="1" x14ac:dyDescent="0.25">
      <c r="A114" s="9">
        <v>111</v>
      </c>
      <c r="B114" s="10" t="s">
        <v>124</v>
      </c>
      <c r="C114" s="11">
        <v>81</v>
      </c>
      <c r="D114" s="11">
        <v>65</v>
      </c>
      <c r="E114" s="11">
        <f t="shared" si="6"/>
        <v>71.400000000000006</v>
      </c>
      <c r="F114" s="11">
        <v>70</v>
      </c>
      <c r="G114" s="11">
        <v>80</v>
      </c>
      <c r="H114" s="11">
        <f t="shared" si="7"/>
        <v>76</v>
      </c>
      <c r="I114" s="11">
        <v>70</v>
      </c>
      <c r="J114" s="11">
        <v>80</v>
      </c>
      <c r="K114" s="11">
        <f t="shared" si="8"/>
        <v>76</v>
      </c>
      <c r="L114" s="12">
        <f t="shared" si="9"/>
        <v>28.560000000000002</v>
      </c>
      <c r="M114" s="12">
        <f t="shared" si="10"/>
        <v>45.6</v>
      </c>
      <c r="N114" s="12">
        <f t="shared" si="11"/>
        <v>74.16</v>
      </c>
      <c r="O114" s="9">
        <v>111</v>
      </c>
      <c r="P114" s="10" t="s">
        <v>14</v>
      </c>
    </row>
    <row r="115" spans="1:16" s="2" customFormat="1" ht="23.15" customHeight="1" x14ac:dyDescent="0.25">
      <c r="A115" s="9">
        <v>112</v>
      </c>
      <c r="B115" s="10" t="s">
        <v>125</v>
      </c>
      <c r="C115" s="11">
        <v>94</v>
      </c>
      <c r="D115" s="11">
        <v>53</v>
      </c>
      <c r="E115" s="11">
        <f t="shared" si="6"/>
        <v>69.400000000000006</v>
      </c>
      <c r="F115" s="11">
        <v>77</v>
      </c>
      <c r="G115" s="11">
        <v>72</v>
      </c>
      <c r="H115" s="11">
        <f t="shared" si="7"/>
        <v>74</v>
      </c>
      <c r="I115" s="11">
        <v>80</v>
      </c>
      <c r="J115" s="11">
        <v>80</v>
      </c>
      <c r="K115" s="11">
        <f t="shared" si="8"/>
        <v>80</v>
      </c>
      <c r="L115" s="12">
        <f t="shared" si="9"/>
        <v>27.760000000000005</v>
      </c>
      <c r="M115" s="12">
        <f t="shared" si="10"/>
        <v>46.199999999999996</v>
      </c>
      <c r="N115" s="12">
        <f t="shared" si="11"/>
        <v>73.960000000000008</v>
      </c>
      <c r="O115" s="9">
        <v>112</v>
      </c>
      <c r="P115" s="10" t="s">
        <v>14</v>
      </c>
    </row>
    <row r="116" spans="1:16" s="2" customFormat="1" ht="23.15" customHeight="1" x14ac:dyDescent="0.25">
      <c r="A116" s="9">
        <v>113</v>
      </c>
      <c r="B116" s="10" t="s">
        <v>126</v>
      </c>
      <c r="C116" s="11">
        <v>94</v>
      </c>
      <c r="D116" s="11">
        <v>48</v>
      </c>
      <c r="E116" s="11">
        <f t="shared" si="6"/>
        <v>66.400000000000006</v>
      </c>
      <c r="F116" s="11">
        <v>95</v>
      </c>
      <c r="G116" s="11">
        <v>70</v>
      </c>
      <c r="H116" s="11">
        <f t="shared" si="7"/>
        <v>80</v>
      </c>
      <c r="I116" s="11">
        <v>72</v>
      </c>
      <c r="J116" s="11">
        <v>80</v>
      </c>
      <c r="K116" s="11">
        <f t="shared" si="8"/>
        <v>76.8</v>
      </c>
      <c r="L116" s="12">
        <f t="shared" si="9"/>
        <v>26.560000000000002</v>
      </c>
      <c r="M116" s="12">
        <f t="shared" si="10"/>
        <v>47.04</v>
      </c>
      <c r="N116" s="12">
        <f t="shared" si="11"/>
        <v>73.599999999999994</v>
      </c>
      <c r="O116" s="9">
        <v>113</v>
      </c>
      <c r="P116" s="10" t="s">
        <v>14</v>
      </c>
    </row>
    <row r="117" spans="1:16" s="2" customFormat="1" ht="23.15" customHeight="1" x14ac:dyDescent="0.25">
      <c r="A117" s="9">
        <v>114</v>
      </c>
      <c r="B117" s="10" t="s">
        <v>127</v>
      </c>
      <c r="C117" s="11">
        <v>92</v>
      </c>
      <c r="D117" s="11">
        <v>51</v>
      </c>
      <c r="E117" s="11">
        <f t="shared" si="6"/>
        <v>67.400000000000006</v>
      </c>
      <c r="F117" s="11">
        <v>79</v>
      </c>
      <c r="G117" s="11">
        <v>75</v>
      </c>
      <c r="H117" s="11">
        <f t="shared" si="7"/>
        <v>76.599999999999994</v>
      </c>
      <c r="I117" s="11">
        <v>80</v>
      </c>
      <c r="J117" s="11">
        <v>78</v>
      </c>
      <c r="K117" s="11">
        <f t="shared" si="8"/>
        <v>78.8</v>
      </c>
      <c r="L117" s="12">
        <f t="shared" si="9"/>
        <v>26.960000000000004</v>
      </c>
      <c r="M117" s="12">
        <f t="shared" si="10"/>
        <v>46.61999999999999</v>
      </c>
      <c r="N117" s="12">
        <f t="shared" si="11"/>
        <v>73.58</v>
      </c>
      <c r="O117" s="9">
        <v>114</v>
      </c>
      <c r="P117" s="10" t="s">
        <v>14</v>
      </c>
    </row>
    <row r="118" spans="1:16" s="2" customFormat="1" ht="23.15" customHeight="1" x14ac:dyDescent="0.25">
      <c r="A118" s="9">
        <v>115</v>
      </c>
      <c r="B118" s="10" t="s">
        <v>128</v>
      </c>
      <c r="C118" s="11">
        <v>84</v>
      </c>
      <c r="D118" s="11">
        <v>59</v>
      </c>
      <c r="E118" s="11">
        <f t="shared" si="6"/>
        <v>69</v>
      </c>
      <c r="F118" s="11">
        <v>77</v>
      </c>
      <c r="G118" s="11">
        <v>70</v>
      </c>
      <c r="H118" s="11">
        <f t="shared" si="7"/>
        <v>72.8</v>
      </c>
      <c r="I118" s="11">
        <v>80</v>
      </c>
      <c r="J118" s="11">
        <v>80</v>
      </c>
      <c r="K118" s="11">
        <f t="shared" si="8"/>
        <v>80</v>
      </c>
      <c r="L118" s="12">
        <f t="shared" si="9"/>
        <v>27.6</v>
      </c>
      <c r="M118" s="12">
        <f t="shared" si="10"/>
        <v>45.84</v>
      </c>
      <c r="N118" s="12">
        <f t="shared" si="11"/>
        <v>73.44</v>
      </c>
      <c r="O118" s="9">
        <v>115</v>
      </c>
      <c r="P118" s="10" t="s">
        <v>14</v>
      </c>
    </row>
    <row r="119" spans="1:16" s="2" customFormat="1" ht="23.15" customHeight="1" x14ac:dyDescent="0.25">
      <c r="A119" s="9">
        <v>116</v>
      </c>
      <c r="B119" s="10" t="s">
        <v>129</v>
      </c>
      <c r="C119" s="11">
        <v>83</v>
      </c>
      <c r="D119" s="11">
        <v>53</v>
      </c>
      <c r="E119" s="11">
        <f t="shared" si="6"/>
        <v>65</v>
      </c>
      <c r="F119" s="11">
        <v>92</v>
      </c>
      <c r="G119" s="11">
        <v>75</v>
      </c>
      <c r="H119" s="11">
        <f t="shared" si="7"/>
        <v>81.800000000000011</v>
      </c>
      <c r="I119" s="11">
        <v>63</v>
      </c>
      <c r="J119" s="11">
        <v>84</v>
      </c>
      <c r="K119" s="11">
        <f t="shared" si="8"/>
        <v>75.599999999999994</v>
      </c>
      <c r="L119" s="12">
        <f t="shared" si="9"/>
        <v>26</v>
      </c>
      <c r="M119" s="12">
        <f t="shared" si="10"/>
        <v>47.22</v>
      </c>
      <c r="N119" s="12">
        <f t="shared" si="11"/>
        <v>73.22</v>
      </c>
      <c r="O119" s="9">
        <v>116</v>
      </c>
      <c r="P119" s="10" t="s">
        <v>14</v>
      </c>
    </row>
    <row r="120" spans="1:16" s="2" customFormat="1" ht="23.15" customHeight="1" x14ac:dyDescent="0.25">
      <c r="A120" s="9">
        <v>117</v>
      </c>
      <c r="B120" s="10" t="s">
        <v>130</v>
      </c>
      <c r="C120" s="11">
        <v>91</v>
      </c>
      <c r="D120" s="11">
        <v>45</v>
      </c>
      <c r="E120" s="11">
        <f t="shared" si="6"/>
        <v>63.4</v>
      </c>
      <c r="F120" s="11">
        <v>92</v>
      </c>
      <c r="G120" s="11">
        <v>79</v>
      </c>
      <c r="H120" s="11">
        <f t="shared" si="7"/>
        <v>84.2</v>
      </c>
      <c r="I120" s="11">
        <v>68</v>
      </c>
      <c r="J120" s="11">
        <v>80</v>
      </c>
      <c r="K120" s="11">
        <f t="shared" si="8"/>
        <v>75.2</v>
      </c>
      <c r="L120" s="12">
        <f t="shared" si="9"/>
        <v>25.36</v>
      </c>
      <c r="M120" s="12">
        <f t="shared" si="10"/>
        <v>47.82</v>
      </c>
      <c r="N120" s="12">
        <f t="shared" si="11"/>
        <v>73.180000000000007</v>
      </c>
      <c r="O120" s="9">
        <v>117</v>
      </c>
      <c r="P120" s="10" t="s">
        <v>14</v>
      </c>
    </row>
    <row r="121" spans="1:16" s="2" customFormat="1" ht="23.15" customHeight="1" x14ac:dyDescent="0.25">
      <c r="A121" s="9">
        <v>118</v>
      </c>
      <c r="B121" s="10" t="s">
        <v>131</v>
      </c>
      <c r="C121" s="11">
        <v>85</v>
      </c>
      <c r="D121" s="11">
        <v>52</v>
      </c>
      <c r="E121" s="11">
        <f t="shared" si="6"/>
        <v>65.2</v>
      </c>
      <c r="F121" s="11">
        <v>87</v>
      </c>
      <c r="G121" s="11">
        <v>78</v>
      </c>
      <c r="H121" s="11">
        <f t="shared" si="7"/>
        <v>81.599999999999994</v>
      </c>
      <c r="I121" s="11">
        <v>83</v>
      </c>
      <c r="J121" s="11">
        <v>70</v>
      </c>
      <c r="K121" s="11">
        <f t="shared" si="8"/>
        <v>75.2</v>
      </c>
      <c r="L121" s="12">
        <f t="shared" si="9"/>
        <v>26.080000000000002</v>
      </c>
      <c r="M121" s="12">
        <f t="shared" si="10"/>
        <v>47.04</v>
      </c>
      <c r="N121" s="12">
        <f t="shared" si="11"/>
        <v>73.12</v>
      </c>
      <c r="O121" s="9">
        <v>118</v>
      </c>
      <c r="P121" s="10" t="s">
        <v>14</v>
      </c>
    </row>
    <row r="122" spans="1:16" s="2" customFormat="1" ht="23.15" customHeight="1" x14ac:dyDescent="0.25">
      <c r="A122" s="9">
        <v>119</v>
      </c>
      <c r="B122" s="10" t="s">
        <v>132</v>
      </c>
      <c r="C122" s="11">
        <v>78</v>
      </c>
      <c r="D122" s="11">
        <v>56</v>
      </c>
      <c r="E122" s="11">
        <f t="shared" si="6"/>
        <v>64.800000000000011</v>
      </c>
      <c r="F122" s="11">
        <v>81</v>
      </c>
      <c r="G122" s="11">
        <v>82</v>
      </c>
      <c r="H122" s="11">
        <f t="shared" si="7"/>
        <v>81.599999999999994</v>
      </c>
      <c r="I122" s="11">
        <v>75</v>
      </c>
      <c r="J122" s="11">
        <v>75</v>
      </c>
      <c r="K122" s="11">
        <f t="shared" si="8"/>
        <v>75</v>
      </c>
      <c r="L122" s="12">
        <f t="shared" si="9"/>
        <v>25.920000000000005</v>
      </c>
      <c r="M122" s="12">
        <f t="shared" si="10"/>
        <v>46.98</v>
      </c>
      <c r="N122" s="12">
        <f t="shared" si="11"/>
        <v>72.900000000000006</v>
      </c>
      <c r="O122" s="9">
        <v>119</v>
      </c>
      <c r="P122" s="10" t="s">
        <v>14</v>
      </c>
    </row>
    <row r="123" spans="1:16" s="2" customFormat="1" ht="23.15" customHeight="1" x14ac:dyDescent="0.25">
      <c r="A123" s="9">
        <v>120</v>
      </c>
      <c r="B123" s="10" t="s">
        <v>133</v>
      </c>
      <c r="C123" s="11">
        <v>85</v>
      </c>
      <c r="D123" s="11">
        <v>76</v>
      </c>
      <c r="E123" s="11">
        <f t="shared" si="6"/>
        <v>79.599999999999994</v>
      </c>
      <c r="F123" s="11">
        <v>60</v>
      </c>
      <c r="G123" s="11">
        <v>65</v>
      </c>
      <c r="H123" s="11">
        <f t="shared" si="7"/>
        <v>63</v>
      </c>
      <c r="I123" s="11">
        <v>72</v>
      </c>
      <c r="J123" s="11">
        <v>75</v>
      </c>
      <c r="K123" s="11">
        <f t="shared" si="8"/>
        <v>73.8</v>
      </c>
      <c r="L123" s="12">
        <f t="shared" si="9"/>
        <v>31.84</v>
      </c>
      <c r="M123" s="12">
        <f t="shared" si="10"/>
        <v>41.04</v>
      </c>
      <c r="N123" s="12">
        <f t="shared" si="11"/>
        <v>72.88</v>
      </c>
      <c r="O123" s="9">
        <v>120</v>
      </c>
      <c r="P123" s="10" t="s">
        <v>14</v>
      </c>
    </row>
    <row r="124" spans="1:16" s="2" customFormat="1" ht="23.15" customHeight="1" x14ac:dyDescent="0.25">
      <c r="A124" s="9">
        <v>121</v>
      </c>
      <c r="B124" s="10" t="s">
        <v>134</v>
      </c>
      <c r="C124" s="11">
        <v>92</v>
      </c>
      <c r="D124" s="11">
        <v>46</v>
      </c>
      <c r="E124" s="11">
        <f t="shared" si="6"/>
        <v>64.400000000000006</v>
      </c>
      <c r="F124" s="11">
        <v>77</v>
      </c>
      <c r="G124" s="11">
        <v>75</v>
      </c>
      <c r="H124" s="11">
        <f t="shared" si="7"/>
        <v>75.8</v>
      </c>
      <c r="I124" s="11">
        <v>80</v>
      </c>
      <c r="J124" s="11">
        <v>82</v>
      </c>
      <c r="K124" s="11">
        <f t="shared" si="8"/>
        <v>81.199999999999989</v>
      </c>
      <c r="L124" s="12">
        <f t="shared" si="9"/>
        <v>25.760000000000005</v>
      </c>
      <c r="M124" s="12">
        <f t="shared" si="10"/>
        <v>47.1</v>
      </c>
      <c r="N124" s="12">
        <f t="shared" si="11"/>
        <v>72.860000000000014</v>
      </c>
      <c r="O124" s="9">
        <v>121</v>
      </c>
      <c r="P124" s="10" t="s">
        <v>14</v>
      </c>
    </row>
    <row r="125" spans="1:16" s="2" customFormat="1" ht="23.15" customHeight="1" x14ac:dyDescent="0.25">
      <c r="A125" s="9">
        <v>122</v>
      </c>
      <c r="B125" s="10" t="s">
        <v>135</v>
      </c>
      <c r="C125" s="11">
        <v>79</v>
      </c>
      <c r="D125" s="11">
        <v>51</v>
      </c>
      <c r="E125" s="11">
        <f t="shared" si="6"/>
        <v>62.2</v>
      </c>
      <c r="F125" s="11">
        <v>74</v>
      </c>
      <c r="G125" s="11">
        <v>85</v>
      </c>
      <c r="H125" s="11">
        <f t="shared" si="7"/>
        <v>80.599999999999994</v>
      </c>
      <c r="I125" s="11">
        <v>78</v>
      </c>
      <c r="J125" s="11">
        <v>78</v>
      </c>
      <c r="K125" s="11">
        <f t="shared" si="8"/>
        <v>78</v>
      </c>
      <c r="L125" s="12">
        <f t="shared" si="9"/>
        <v>24.880000000000003</v>
      </c>
      <c r="M125" s="12">
        <f t="shared" si="10"/>
        <v>47.58</v>
      </c>
      <c r="N125" s="12">
        <f t="shared" si="11"/>
        <v>72.460000000000008</v>
      </c>
      <c r="O125" s="9">
        <v>122</v>
      </c>
      <c r="P125" s="10" t="s">
        <v>14</v>
      </c>
    </row>
    <row r="126" spans="1:16" s="2" customFormat="1" ht="23.15" customHeight="1" x14ac:dyDescent="0.25">
      <c r="A126" s="9">
        <v>123</v>
      </c>
      <c r="B126" s="10" t="s">
        <v>136</v>
      </c>
      <c r="C126" s="11">
        <v>76</v>
      </c>
      <c r="D126" s="11">
        <v>72</v>
      </c>
      <c r="E126" s="11">
        <f t="shared" si="6"/>
        <v>73.599999999999994</v>
      </c>
      <c r="F126" s="11">
        <v>70</v>
      </c>
      <c r="G126" s="11">
        <v>65</v>
      </c>
      <c r="H126" s="11">
        <f t="shared" si="7"/>
        <v>67</v>
      </c>
      <c r="I126" s="11">
        <v>75</v>
      </c>
      <c r="J126" s="11">
        <v>77</v>
      </c>
      <c r="K126" s="11">
        <f t="shared" si="8"/>
        <v>76.199999999999989</v>
      </c>
      <c r="L126" s="12">
        <f t="shared" si="9"/>
        <v>29.439999999999998</v>
      </c>
      <c r="M126" s="12">
        <f t="shared" si="10"/>
        <v>42.959999999999994</v>
      </c>
      <c r="N126" s="12">
        <f t="shared" si="11"/>
        <v>72.399999999999991</v>
      </c>
      <c r="O126" s="9">
        <v>123</v>
      </c>
      <c r="P126" s="10" t="s">
        <v>14</v>
      </c>
    </row>
    <row r="127" spans="1:16" s="2" customFormat="1" ht="23.15" customHeight="1" x14ac:dyDescent="0.25">
      <c r="A127" s="9">
        <v>124</v>
      </c>
      <c r="B127" s="10" t="s">
        <v>137</v>
      </c>
      <c r="C127" s="11">
        <v>90</v>
      </c>
      <c r="D127" s="11">
        <v>62</v>
      </c>
      <c r="E127" s="11">
        <f t="shared" si="6"/>
        <v>73.199999999999989</v>
      </c>
      <c r="F127" s="11">
        <v>71</v>
      </c>
      <c r="G127" s="11">
        <v>78</v>
      </c>
      <c r="H127" s="11">
        <f t="shared" si="7"/>
        <v>75.2</v>
      </c>
      <c r="I127" s="11">
        <v>65</v>
      </c>
      <c r="J127" s="11">
        <v>70</v>
      </c>
      <c r="K127" s="11">
        <f t="shared" si="8"/>
        <v>68</v>
      </c>
      <c r="L127" s="12">
        <f t="shared" si="9"/>
        <v>29.279999999999998</v>
      </c>
      <c r="M127" s="12">
        <f t="shared" si="10"/>
        <v>42.959999999999994</v>
      </c>
      <c r="N127" s="12">
        <f t="shared" si="11"/>
        <v>72.239999999999995</v>
      </c>
      <c r="O127" s="9">
        <v>124</v>
      </c>
      <c r="P127" s="10" t="s">
        <v>14</v>
      </c>
    </row>
    <row r="128" spans="1:16" s="2" customFormat="1" ht="23.15" customHeight="1" x14ac:dyDescent="0.25">
      <c r="A128" s="9">
        <v>125</v>
      </c>
      <c r="B128" s="10" t="s">
        <v>138</v>
      </c>
      <c r="C128" s="11">
        <v>97</v>
      </c>
      <c r="D128" s="11">
        <v>52</v>
      </c>
      <c r="E128" s="11">
        <f t="shared" si="6"/>
        <v>70</v>
      </c>
      <c r="F128" s="11">
        <v>92</v>
      </c>
      <c r="G128" s="11">
        <v>65</v>
      </c>
      <c r="H128" s="11">
        <f t="shared" si="7"/>
        <v>75.800000000000011</v>
      </c>
      <c r="I128" s="11">
        <v>66</v>
      </c>
      <c r="J128" s="11">
        <v>75</v>
      </c>
      <c r="K128" s="11">
        <f t="shared" si="8"/>
        <v>71.400000000000006</v>
      </c>
      <c r="L128" s="12">
        <f t="shared" si="9"/>
        <v>28</v>
      </c>
      <c r="M128" s="12">
        <f t="shared" si="10"/>
        <v>44.160000000000004</v>
      </c>
      <c r="N128" s="12">
        <f t="shared" si="11"/>
        <v>72.16</v>
      </c>
      <c r="O128" s="9">
        <v>125</v>
      </c>
      <c r="P128" s="10" t="s">
        <v>14</v>
      </c>
    </row>
    <row r="129" spans="1:16" s="2" customFormat="1" ht="23.15" customHeight="1" x14ac:dyDescent="0.25">
      <c r="A129" s="9">
        <v>126</v>
      </c>
      <c r="B129" s="10" t="s">
        <v>139</v>
      </c>
      <c r="C129" s="11">
        <v>91</v>
      </c>
      <c r="D129" s="11">
        <v>48</v>
      </c>
      <c r="E129" s="11">
        <f t="shared" si="6"/>
        <v>65.199999999999989</v>
      </c>
      <c r="F129" s="11">
        <v>90</v>
      </c>
      <c r="G129" s="11">
        <v>70</v>
      </c>
      <c r="H129" s="11">
        <f t="shared" si="7"/>
        <v>78</v>
      </c>
      <c r="I129" s="11">
        <v>65</v>
      </c>
      <c r="J129" s="11">
        <v>81</v>
      </c>
      <c r="K129" s="11">
        <f t="shared" si="8"/>
        <v>74.599999999999994</v>
      </c>
      <c r="L129" s="12">
        <f t="shared" si="9"/>
        <v>26.08</v>
      </c>
      <c r="M129" s="12">
        <f t="shared" si="10"/>
        <v>45.779999999999994</v>
      </c>
      <c r="N129" s="12">
        <f t="shared" si="11"/>
        <v>71.859999999999985</v>
      </c>
      <c r="O129" s="9">
        <v>126</v>
      </c>
      <c r="P129" s="10" t="s">
        <v>14</v>
      </c>
    </row>
    <row r="130" spans="1:16" s="2" customFormat="1" ht="23.15" customHeight="1" x14ac:dyDescent="0.25">
      <c r="A130" s="9">
        <v>127</v>
      </c>
      <c r="B130" s="10" t="s">
        <v>140</v>
      </c>
      <c r="C130" s="11">
        <v>88</v>
      </c>
      <c r="D130" s="11">
        <v>58</v>
      </c>
      <c r="E130" s="11">
        <f t="shared" si="6"/>
        <v>70</v>
      </c>
      <c r="F130" s="11">
        <v>80</v>
      </c>
      <c r="G130" s="11">
        <v>70</v>
      </c>
      <c r="H130" s="11">
        <f t="shared" si="7"/>
        <v>74</v>
      </c>
      <c r="I130" s="11">
        <v>60</v>
      </c>
      <c r="J130" s="11">
        <v>80</v>
      </c>
      <c r="K130" s="11">
        <f t="shared" si="8"/>
        <v>72</v>
      </c>
      <c r="L130" s="12">
        <f t="shared" si="9"/>
        <v>28</v>
      </c>
      <c r="M130" s="12">
        <f t="shared" si="10"/>
        <v>43.8</v>
      </c>
      <c r="N130" s="12">
        <f t="shared" si="11"/>
        <v>71.8</v>
      </c>
      <c r="O130" s="9">
        <v>127</v>
      </c>
      <c r="P130" s="10" t="s">
        <v>14</v>
      </c>
    </row>
    <row r="131" spans="1:16" s="2" customFormat="1" ht="23.15" customHeight="1" x14ac:dyDescent="0.25">
      <c r="A131" s="9">
        <v>128</v>
      </c>
      <c r="B131" s="10" t="s">
        <v>141</v>
      </c>
      <c r="C131" s="11">
        <v>94</v>
      </c>
      <c r="D131" s="11">
        <v>34</v>
      </c>
      <c r="E131" s="11">
        <f t="shared" si="6"/>
        <v>58</v>
      </c>
      <c r="F131" s="11">
        <v>95</v>
      </c>
      <c r="G131" s="11">
        <v>74</v>
      </c>
      <c r="H131" s="11">
        <f t="shared" si="7"/>
        <v>82.4</v>
      </c>
      <c r="I131" s="11">
        <v>72</v>
      </c>
      <c r="J131" s="11">
        <v>84</v>
      </c>
      <c r="K131" s="11">
        <f t="shared" si="8"/>
        <v>79.2</v>
      </c>
      <c r="L131" s="12">
        <f t="shared" si="9"/>
        <v>23.200000000000003</v>
      </c>
      <c r="M131" s="12">
        <f t="shared" si="10"/>
        <v>48.480000000000004</v>
      </c>
      <c r="N131" s="12">
        <f t="shared" si="11"/>
        <v>71.680000000000007</v>
      </c>
      <c r="O131" s="9">
        <v>128</v>
      </c>
      <c r="P131" s="10" t="s">
        <v>14</v>
      </c>
    </row>
    <row r="132" spans="1:16" s="2" customFormat="1" ht="23.15" customHeight="1" x14ac:dyDescent="0.25">
      <c r="A132" s="9">
        <v>129</v>
      </c>
      <c r="B132" s="10" t="s">
        <v>142</v>
      </c>
      <c r="C132" s="11">
        <v>89</v>
      </c>
      <c r="D132" s="11">
        <v>50</v>
      </c>
      <c r="E132" s="11">
        <f t="shared" ref="E132:E150" si="12">C132*0.4+D132*0.6</f>
        <v>65.599999999999994</v>
      </c>
      <c r="F132" s="11">
        <v>92</v>
      </c>
      <c r="G132" s="11">
        <v>70</v>
      </c>
      <c r="H132" s="11">
        <f t="shared" ref="H132:H150" si="13">F132*0.4+G132*0.6</f>
        <v>78.800000000000011</v>
      </c>
      <c r="I132" s="11">
        <v>60</v>
      </c>
      <c r="J132" s="11">
        <v>79</v>
      </c>
      <c r="K132" s="11">
        <f t="shared" ref="K132:K150" si="14">I132*0.4+J132*0.6</f>
        <v>71.400000000000006</v>
      </c>
      <c r="L132" s="12">
        <f t="shared" ref="L132:L150" si="15">E132*0.4</f>
        <v>26.24</v>
      </c>
      <c r="M132" s="12">
        <f t="shared" ref="M132:M150" si="16">(H132+K132)/2*0.6</f>
        <v>45.06</v>
      </c>
      <c r="N132" s="12">
        <f t="shared" ref="N132:N150" si="17">L132+M132</f>
        <v>71.3</v>
      </c>
      <c r="O132" s="9">
        <v>129</v>
      </c>
      <c r="P132" s="10" t="s">
        <v>14</v>
      </c>
    </row>
    <row r="133" spans="1:16" s="2" customFormat="1" ht="23.15" customHeight="1" x14ac:dyDescent="0.25">
      <c r="A133" s="9">
        <v>130</v>
      </c>
      <c r="B133" s="10" t="s">
        <v>143</v>
      </c>
      <c r="C133" s="11">
        <v>89</v>
      </c>
      <c r="D133" s="11">
        <v>43</v>
      </c>
      <c r="E133" s="11">
        <f t="shared" si="12"/>
        <v>61.400000000000006</v>
      </c>
      <c r="F133" s="11">
        <v>84</v>
      </c>
      <c r="G133" s="11">
        <v>75</v>
      </c>
      <c r="H133" s="11">
        <f t="shared" si="13"/>
        <v>78.599999999999994</v>
      </c>
      <c r="I133" s="11">
        <v>70</v>
      </c>
      <c r="J133" s="11">
        <v>80</v>
      </c>
      <c r="K133" s="11">
        <f t="shared" si="14"/>
        <v>76</v>
      </c>
      <c r="L133" s="12">
        <f t="shared" si="15"/>
        <v>24.560000000000002</v>
      </c>
      <c r="M133" s="12">
        <f t="shared" si="16"/>
        <v>46.379999999999995</v>
      </c>
      <c r="N133" s="12">
        <f t="shared" si="17"/>
        <v>70.94</v>
      </c>
      <c r="O133" s="9">
        <v>130</v>
      </c>
      <c r="P133" s="10" t="s">
        <v>14</v>
      </c>
    </row>
    <row r="134" spans="1:16" s="2" customFormat="1" ht="23.15" customHeight="1" x14ac:dyDescent="0.25">
      <c r="A134" s="9">
        <v>131</v>
      </c>
      <c r="B134" s="10" t="s">
        <v>144</v>
      </c>
      <c r="C134" s="11">
        <v>83</v>
      </c>
      <c r="D134" s="11">
        <v>53</v>
      </c>
      <c r="E134" s="11">
        <f t="shared" si="12"/>
        <v>65</v>
      </c>
      <c r="F134" s="11">
        <v>83</v>
      </c>
      <c r="G134" s="11">
        <v>79</v>
      </c>
      <c r="H134" s="11">
        <f t="shared" si="13"/>
        <v>80.599999999999994</v>
      </c>
      <c r="I134" s="11">
        <v>60</v>
      </c>
      <c r="J134" s="11">
        <v>75</v>
      </c>
      <c r="K134" s="11">
        <f t="shared" si="14"/>
        <v>69</v>
      </c>
      <c r="L134" s="12">
        <f t="shared" si="15"/>
        <v>26</v>
      </c>
      <c r="M134" s="12">
        <f t="shared" si="16"/>
        <v>44.879999999999995</v>
      </c>
      <c r="N134" s="12">
        <f t="shared" si="17"/>
        <v>70.88</v>
      </c>
      <c r="O134" s="9">
        <v>131</v>
      </c>
      <c r="P134" s="10" t="s">
        <v>14</v>
      </c>
    </row>
    <row r="135" spans="1:16" s="2" customFormat="1" ht="23.15" customHeight="1" x14ac:dyDescent="0.25">
      <c r="A135" s="9">
        <v>132</v>
      </c>
      <c r="B135" s="10" t="s">
        <v>145</v>
      </c>
      <c r="C135" s="11">
        <v>87</v>
      </c>
      <c r="D135" s="11">
        <v>48</v>
      </c>
      <c r="E135" s="11">
        <f t="shared" si="12"/>
        <v>63.6</v>
      </c>
      <c r="F135" s="11">
        <v>82</v>
      </c>
      <c r="G135" s="11">
        <v>70</v>
      </c>
      <c r="H135" s="11">
        <f t="shared" si="13"/>
        <v>74.800000000000011</v>
      </c>
      <c r="I135" s="11">
        <v>73</v>
      </c>
      <c r="J135" s="11">
        <v>75</v>
      </c>
      <c r="K135" s="11">
        <f t="shared" si="14"/>
        <v>74.2</v>
      </c>
      <c r="L135" s="12">
        <f t="shared" si="15"/>
        <v>25.44</v>
      </c>
      <c r="M135" s="12">
        <f t="shared" si="16"/>
        <v>44.699999999999996</v>
      </c>
      <c r="N135" s="12">
        <f t="shared" si="17"/>
        <v>70.14</v>
      </c>
      <c r="O135" s="9">
        <v>132</v>
      </c>
      <c r="P135" s="10" t="s">
        <v>14</v>
      </c>
    </row>
    <row r="136" spans="1:16" s="2" customFormat="1" ht="23.15" customHeight="1" x14ac:dyDescent="0.25">
      <c r="A136" s="9">
        <v>133</v>
      </c>
      <c r="B136" s="10" t="s">
        <v>146</v>
      </c>
      <c r="C136" s="11">
        <v>91</v>
      </c>
      <c r="D136" s="11">
        <v>45</v>
      </c>
      <c r="E136" s="11">
        <f t="shared" si="12"/>
        <v>63.4</v>
      </c>
      <c r="F136" s="11">
        <v>95</v>
      </c>
      <c r="G136" s="11">
        <v>79</v>
      </c>
      <c r="H136" s="11">
        <f t="shared" si="13"/>
        <v>85.4</v>
      </c>
      <c r="I136" s="11">
        <v>50</v>
      </c>
      <c r="J136" s="11">
        <v>70</v>
      </c>
      <c r="K136" s="11">
        <f t="shared" si="14"/>
        <v>62</v>
      </c>
      <c r="L136" s="12">
        <f t="shared" si="15"/>
        <v>25.36</v>
      </c>
      <c r="M136" s="12">
        <f t="shared" si="16"/>
        <v>44.22</v>
      </c>
      <c r="N136" s="12">
        <f t="shared" si="17"/>
        <v>69.58</v>
      </c>
      <c r="O136" s="9">
        <v>133</v>
      </c>
      <c r="P136" s="10" t="s">
        <v>14</v>
      </c>
    </row>
    <row r="137" spans="1:16" s="2" customFormat="1" ht="23.15" customHeight="1" x14ac:dyDescent="0.25">
      <c r="A137" s="9">
        <v>134</v>
      </c>
      <c r="B137" s="10" t="s">
        <v>147</v>
      </c>
      <c r="C137" s="11">
        <v>81</v>
      </c>
      <c r="D137" s="11">
        <v>53</v>
      </c>
      <c r="E137" s="11">
        <f t="shared" si="12"/>
        <v>64.199999999999989</v>
      </c>
      <c r="F137" s="11">
        <v>70</v>
      </c>
      <c r="G137" s="11">
        <v>70</v>
      </c>
      <c r="H137" s="11">
        <f t="shared" si="13"/>
        <v>70</v>
      </c>
      <c r="I137" s="11">
        <v>70</v>
      </c>
      <c r="J137" s="11">
        <v>80</v>
      </c>
      <c r="K137" s="11">
        <f t="shared" si="14"/>
        <v>76</v>
      </c>
      <c r="L137" s="12">
        <f t="shared" si="15"/>
        <v>25.679999999999996</v>
      </c>
      <c r="M137" s="12">
        <f t="shared" si="16"/>
        <v>43.8</v>
      </c>
      <c r="N137" s="12">
        <f t="shared" si="17"/>
        <v>69.47999999999999</v>
      </c>
      <c r="O137" s="9">
        <v>134</v>
      </c>
      <c r="P137" s="10" t="s">
        <v>14</v>
      </c>
    </row>
    <row r="138" spans="1:16" s="2" customFormat="1" ht="23.15" customHeight="1" x14ac:dyDescent="0.25">
      <c r="A138" s="9">
        <v>135</v>
      </c>
      <c r="B138" s="10" t="s">
        <v>148</v>
      </c>
      <c r="C138" s="11">
        <v>82</v>
      </c>
      <c r="D138" s="11">
        <v>50</v>
      </c>
      <c r="E138" s="11">
        <f t="shared" si="12"/>
        <v>62.800000000000004</v>
      </c>
      <c r="F138" s="11">
        <v>70</v>
      </c>
      <c r="G138" s="11">
        <v>75</v>
      </c>
      <c r="H138" s="11">
        <f t="shared" si="13"/>
        <v>73</v>
      </c>
      <c r="I138" s="11">
        <v>70</v>
      </c>
      <c r="J138" s="11">
        <v>77</v>
      </c>
      <c r="K138" s="11">
        <f t="shared" si="14"/>
        <v>74.199999999999989</v>
      </c>
      <c r="L138" s="12">
        <f t="shared" si="15"/>
        <v>25.120000000000005</v>
      </c>
      <c r="M138" s="12">
        <f t="shared" si="16"/>
        <v>44.16</v>
      </c>
      <c r="N138" s="12">
        <f t="shared" si="17"/>
        <v>69.28</v>
      </c>
      <c r="O138" s="9">
        <v>135</v>
      </c>
      <c r="P138" s="10" t="s">
        <v>14</v>
      </c>
    </row>
    <row r="139" spans="1:16" s="2" customFormat="1" ht="23.15" customHeight="1" x14ac:dyDescent="0.25">
      <c r="A139" s="9">
        <v>136</v>
      </c>
      <c r="B139" s="10" t="s">
        <v>149</v>
      </c>
      <c r="C139" s="11">
        <v>72</v>
      </c>
      <c r="D139" s="11">
        <v>57</v>
      </c>
      <c r="E139" s="11">
        <f t="shared" si="12"/>
        <v>63</v>
      </c>
      <c r="F139" s="11">
        <v>84</v>
      </c>
      <c r="G139" s="11">
        <v>70</v>
      </c>
      <c r="H139" s="11">
        <f t="shared" si="13"/>
        <v>75.599999999999994</v>
      </c>
      <c r="I139" s="11">
        <v>60</v>
      </c>
      <c r="J139" s="11">
        <v>75</v>
      </c>
      <c r="K139" s="11">
        <f t="shared" si="14"/>
        <v>69</v>
      </c>
      <c r="L139" s="12">
        <f t="shared" si="15"/>
        <v>25.200000000000003</v>
      </c>
      <c r="M139" s="12">
        <f t="shared" si="16"/>
        <v>43.379999999999995</v>
      </c>
      <c r="N139" s="12">
        <f t="shared" si="17"/>
        <v>68.58</v>
      </c>
      <c r="O139" s="9">
        <v>136</v>
      </c>
      <c r="P139" s="10" t="s">
        <v>14</v>
      </c>
    </row>
    <row r="140" spans="1:16" s="2" customFormat="1" ht="23.15" customHeight="1" x14ac:dyDescent="0.25">
      <c r="A140" s="9">
        <v>137</v>
      </c>
      <c r="B140" s="10" t="s">
        <v>150</v>
      </c>
      <c r="C140" s="11">
        <v>85</v>
      </c>
      <c r="D140" s="11">
        <v>47</v>
      </c>
      <c r="E140" s="11">
        <f t="shared" si="12"/>
        <v>62.2</v>
      </c>
      <c r="F140" s="11">
        <v>70</v>
      </c>
      <c r="G140" s="11">
        <v>75</v>
      </c>
      <c r="H140" s="11">
        <f t="shared" si="13"/>
        <v>73</v>
      </c>
      <c r="I140" s="11">
        <v>72</v>
      </c>
      <c r="J140" s="11">
        <v>72</v>
      </c>
      <c r="K140" s="11">
        <f t="shared" si="14"/>
        <v>72</v>
      </c>
      <c r="L140" s="12">
        <f t="shared" si="15"/>
        <v>24.880000000000003</v>
      </c>
      <c r="M140" s="12">
        <f t="shared" si="16"/>
        <v>43.5</v>
      </c>
      <c r="N140" s="12">
        <f t="shared" si="17"/>
        <v>68.38</v>
      </c>
      <c r="O140" s="9">
        <v>137</v>
      </c>
      <c r="P140" s="10" t="s">
        <v>14</v>
      </c>
    </row>
    <row r="141" spans="1:16" s="2" customFormat="1" ht="23.15" customHeight="1" x14ac:dyDescent="0.25">
      <c r="A141" s="9">
        <v>138</v>
      </c>
      <c r="B141" s="10" t="s">
        <v>151</v>
      </c>
      <c r="C141" s="11">
        <v>82</v>
      </c>
      <c r="D141" s="11">
        <v>44</v>
      </c>
      <c r="E141" s="11">
        <f t="shared" si="12"/>
        <v>59.2</v>
      </c>
      <c r="F141" s="11">
        <v>77</v>
      </c>
      <c r="G141" s="11">
        <v>75</v>
      </c>
      <c r="H141" s="11">
        <f t="shared" si="13"/>
        <v>75.8</v>
      </c>
      <c r="I141" s="11">
        <v>60</v>
      </c>
      <c r="J141" s="11">
        <v>80</v>
      </c>
      <c r="K141" s="11">
        <f t="shared" si="14"/>
        <v>72</v>
      </c>
      <c r="L141" s="12">
        <f t="shared" si="15"/>
        <v>23.680000000000003</v>
      </c>
      <c r="M141" s="12">
        <f t="shared" si="16"/>
        <v>44.34</v>
      </c>
      <c r="N141" s="12">
        <f t="shared" si="17"/>
        <v>68.02000000000001</v>
      </c>
      <c r="O141" s="9">
        <v>138</v>
      </c>
      <c r="P141" s="10" t="s">
        <v>14</v>
      </c>
    </row>
    <row r="142" spans="1:16" s="2" customFormat="1" ht="23.15" customHeight="1" x14ac:dyDescent="0.25">
      <c r="A142" s="9">
        <v>139</v>
      </c>
      <c r="B142" s="10" t="s">
        <v>152</v>
      </c>
      <c r="C142" s="11">
        <v>73</v>
      </c>
      <c r="D142" s="11">
        <v>42</v>
      </c>
      <c r="E142" s="11">
        <f t="shared" si="12"/>
        <v>54.400000000000006</v>
      </c>
      <c r="F142" s="11">
        <v>80</v>
      </c>
      <c r="G142" s="11">
        <v>80</v>
      </c>
      <c r="H142" s="11">
        <f t="shared" si="13"/>
        <v>80</v>
      </c>
      <c r="I142" s="11">
        <v>64</v>
      </c>
      <c r="J142" s="11">
        <v>80</v>
      </c>
      <c r="K142" s="11">
        <f t="shared" si="14"/>
        <v>73.599999999999994</v>
      </c>
      <c r="L142" s="12">
        <f t="shared" si="15"/>
        <v>21.760000000000005</v>
      </c>
      <c r="M142" s="12">
        <f t="shared" si="16"/>
        <v>46.08</v>
      </c>
      <c r="N142" s="12">
        <f t="shared" si="17"/>
        <v>67.84</v>
      </c>
      <c r="O142" s="9">
        <v>139</v>
      </c>
      <c r="P142" s="10" t="s">
        <v>14</v>
      </c>
    </row>
    <row r="143" spans="1:16" s="2" customFormat="1" ht="23.15" customHeight="1" x14ac:dyDescent="0.25">
      <c r="A143" s="9">
        <v>140</v>
      </c>
      <c r="B143" s="10" t="s">
        <v>153</v>
      </c>
      <c r="C143" s="11">
        <v>85</v>
      </c>
      <c r="D143" s="11">
        <v>41</v>
      </c>
      <c r="E143" s="11">
        <f t="shared" si="12"/>
        <v>58.599999999999994</v>
      </c>
      <c r="F143" s="11">
        <v>70</v>
      </c>
      <c r="G143" s="11">
        <v>70</v>
      </c>
      <c r="H143" s="11">
        <f t="shared" si="13"/>
        <v>70</v>
      </c>
      <c r="I143" s="11">
        <v>73</v>
      </c>
      <c r="J143" s="11">
        <v>81</v>
      </c>
      <c r="K143" s="11">
        <f t="shared" si="14"/>
        <v>77.800000000000011</v>
      </c>
      <c r="L143" s="12">
        <f t="shared" si="15"/>
        <v>23.439999999999998</v>
      </c>
      <c r="M143" s="12">
        <f t="shared" si="16"/>
        <v>44.34</v>
      </c>
      <c r="N143" s="12">
        <f t="shared" si="17"/>
        <v>67.78</v>
      </c>
      <c r="O143" s="9">
        <v>140</v>
      </c>
      <c r="P143" s="10" t="s">
        <v>14</v>
      </c>
    </row>
    <row r="144" spans="1:16" s="2" customFormat="1" ht="23.15" customHeight="1" x14ac:dyDescent="0.25">
      <c r="A144" s="9">
        <v>141</v>
      </c>
      <c r="B144" s="10" t="s">
        <v>154</v>
      </c>
      <c r="C144" s="11">
        <v>80</v>
      </c>
      <c r="D144" s="11">
        <v>49</v>
      </c>
      <c r="E144" s="11">
        <f t="shared" si="12"/>
        <v>61.4</v>
      </c>
      <c r="F144" s="11">
        <v>74</v>
      </c>
      <c r="G144" s="11">
        <v>68</v>
      </c>
      <c r="H144" s="11">
        <f t="shared" si="13"/>
        <v>70.400000000000006</v>
      </c>
      <c r="I144" s="11">
        <v>71</v>
      </c>
      <c r="J144" s="11">
        <v>72</v>
      </c>
      <c r="K144" s="11">
        <f t="shared" si="14"/>
        <v>71.599999999999994</v>
      </c>
      <c r="L144" s="12">
        <f t="shared" si="15"/>
        <v>24.560000000000002</v>
      </c>
      <c r="M144" s="12">
        <f t="shared" si="16"/>
        <v>42.6</v>
      </c>
      <c r="N144" s="12">
        <f t="shared" si="17"/>
        <v>67.16</v>
      </c>
      <c r="O144" s="9">
        <v>141</v>
      </c>
      <c r="P144" s="10" t="s">
        <v>14</v>
      </c>
    </row>
    <row r="145" spans="1:16" s="2" customFormat="1" ht="23.15" customHeight="1" x14ac:dyDescent="0.25">
      <c r="A145" s="9">
        <v>142</v>
      </c>
      <c r="B145" s="10" t="s">
        <v>155</v>
      </c>
      <c r="C145" s="11">
        <v>70</v>
      </c>
      <c r="D145" s="11">
        <v>46</v>
      </c>
      <c r="E145" s="11">
        <f t="shared" si="12"/>
        <v>55.599999999999994</v>
      </c>
      <c r="F145" s="11">
        <v>70</v>
      </c>
      <c r="G145" s="11">
        <v>78</v>
      </c>
      <c r="H145" s="11">
        <f t="shared" si="13"/>
        <v>74.8</v>
      </c>
      <c r="I145" s="11">
        <v>71</v>
      </c>
      <c r="J145" s="11">
        <v>73</v>
      </c>
      <c r="K145" s="11">
        <f t="shared" si="14"/>
        <v>72.2</v>
      </c>
      <c r="L145" s="12">
        <f t="shared" si="15"/>
        <v>22.24</v>
      </c>
      <c r="M145" s="12">
        <f t="shared" si="16"/>
        <v>44.1</v>
      </c>
      <c r="N145" s="12">
        <f t="shared" si="17"/>
        <v>66.34</v>
      </c>
      <c r="O145" s="9">
        <v>142</v>
      </c>
      <c r="P145" s="10" t="s">
        <v>14</v>
      </c>
    </row>
    <row r="146" spans="1:16" s="2" customFormat="1" ht="23.15" customHeight="1" x14ac:dyDescent="0.25">
      <c r="A146" s="9">
        <v>143</v>
      </c>
      <c r="B146" s="10" t="s">
        <v>156</v>
      </c>
      <c r="C146" s="11">
        <v>65</v>
      </c>
      <c r="D146" s="11">
        <v>66</v>
      </c>
      <c r="E146" s="11">
        <f t="shared" si="12"/>
        <v>65.599999999999994</v>
      </c>
      <c r="F146" s="11">
        <v>60</v>
      </c>
      <c r="G146" s="11">
        <v>65</v>
      </c>
      <c r="H146" s="11">
        <f t="shared" si="13"/>
        <v>63</v>
      </c>
      <c r="I146" s="11">
        <v>60</v>
      </c>
      <c r="J146" s="11">
        <v>75</v>
      </c>
      <c r="K146" s="11">
        <f t="shared" si="14"/>
        <v>69</v>
      </c>
      <c r="L146" s="12">
        <f t="shared" si="15"/>
        <v>26.24</v>
      </c>
      <c r="M146" s="12">
        <f t="shared" si="16"/>
        <v>39.6</v>
      </c>
      <c r="N146" s="12">
        <f t="shared" si="17"/>
        <v>65.84</v>
      </c>
      <c r="O146" s="9">
        <v>143</v>
      </c>
      <c r="P146" s="10" t="s">
        <v>14</v>
      </c>
    </row>
    <row r="147" spans="1:16" s="2" customFormat="1" ht="23.15" customHeight="1" x14ac:dyDescent="0.25">
      <c r="A147" s="9">
        <v>144</v>
      </c>
      <c r="B147" s="10" t="s">
        <v>157</v>
      </c>
      <c r="C147" s="11">
        <v>75</v>
      </c>
      <c r="D147" s="11">
        <v>56</v>
      </c>
      <c r="E147" s="11">
        <f t="shared" si="12"/>
        <v>63.6</v>
      </c>
      <c r="F147" s="11">
        <v>75</v>
      </c>
      <c r="G147" s="11">
        <v>60</v>
      </c>
      <c r="H147" s="11">
        <f t="shared" si="13"/>
        <v>66</v>
      </c>
      <c r="I147" s="11">
        <v>60</v>
      </c>
      <c r="J147" s="11">
        <v>70</v>
      </c>
      <c r="K147" s="11">
        <f t="shared" si="14"/>
        <v>66</v>
      </c>
      <c r="L147" s="12">
        <f t="shared" si="15"/>
        <v>25.44</v>
      </c>
      <c r="M147" s="12">
        <f t="shared" si="16"/>
        <v>39.6</v>
      </c>
      <c r="N147" s="12">
        <f t="shared" si="17"/>
        <v>65.040000000000006</v>
      </c>
      <c r="O147" s="9">
        <v>144</v>
      </c>
      <c r="P147" s="10" t="s">
        <v>14</v>
      </c>
    </row>
    <row r="148" spans="1:16" s="2" customFormat="1" ht="23.15" customHeight="1" x14ac:dyDescent="0.25">
      <c r="A148" s="9">
        <v>145</v>
      </c>
      <c r="B148" s="10" t="s">
        <v>158</v>
      </c>
      <c r="C148" s="11">
        <v>75</v>
      </c>
      <c r="D148" s="11">
        <v>53</v>
      </c>
      <c r="E148" s="11">
        <f t="shared" si="12"/>
        <v>61.8</v>
      </c>
      <c r="F148" s="11">
        <v>70</v>
      </c>
      <c r="G148" s="11">
        <v>60</v>
      </c>
      <c r="H148" s="11">
        <f t="shared" si="13"/>
        <v>64</v>
      </c>
      <c r="I148" s="11">
        <v>70</v>
      </c>
      <c r="J148" s="11">
        <v>70</v>
      </c>
      <c r="K148" s="11">
        <f t="shared" si="14"/>
        <v>70</v>
      </c>
      <c r="L148" s="12">
        <f t="shared" si="15"/>
        <v>24.72</v>
      </c>
      <c r="M148" s="12">
        <f t="shared" si="16"/>
        <v>40.199999999999996</v>
      </c>
      <c r="N148" s="12">
        <f t="shared" si="17"/>
        <v>64.919999999999987</v>
      </c>
      <c r="O148" s="9">
        <v>145</v>
      </c>
      <c r="P148" s="10" t="s">
        <v>14</v>
      </c>
    </row>
    <row r="149" spans="1:16" s="2" customFormat="1" ht="23.15" customHeight="1" x14ac:dyDescent="0.25">
      <c r="A149" s="9">
        <v>146</v>
      </c>
      <c r="B149" s="10" t="s">
        <v>159</v>
      </c>
      <c r="C149" s="11">
        <v>73</v>
      </c>
      <c r="D149" s="11">
        <v>41</v>
      </c>
      <c r="E149" s="11">
        <f t="shared" si="12"/>
        <v>53.8</v>
      </c>
      <c r="F149" s="11">
        <v>70</v>
      </c>
      <c r="G149" s="11">
        <v>70</v>
      </c>
      <c r="H149" s="11">
        <f t="shared" si="13"/>
        <v>70</v>
      </c>
      <c r="I149" s="11">
        <v>62</v>
      </c>
      <c r="J149" s="11">
        <v>72</v>
      </c>
      <c r="K149" s="11">
        <f t="shared" si="14"/>
        <v>68</v>
      </c>
      <c r="L149" s="12">
        <f t="shared" si="15"/>
        <v>21.52</v>
      </c>
      <c r="M149" s="12">
        <f t="shared" si="16"/>
        <v>41.4</v>
      </c>
      <c r="N149" s="12">
        <f t="shared" si="17"/>
        <v>62.92</v>
      </c>
      <c r="O149" s="9">
        <v>146</v>
      </c>
      <c r="P149" s="10" t="s">
        <v>14</v>
      </c>
    </row>
    <row r="150" spans="1:16" s="2" customFormat="1" ht="23.15" customHeight="1" x14ac:dyDescent="0.25">
      <c r="A150" s="9">
        <v>147</v>
      </c>
      <c r="B150" s="10" t="s">
        <v>160</v>
      </c>
      <c r="C150" s="11">
        <v>90</v>
      </c>
      <c r="D150" s="11">
        <v>50</v>
      </c>
      <c r="E150" s="11">
        <f t="shared" si="12"/>
        <v>66</v>
      </c>
      <c r="F150" s="11">
        <v>82</v>
      </c>
      <c r="G150" s="11">
        <v>77</v>
      </c>
      <c r="H150" s="11">
        <f t="shared" si="13"/>
        <v>79</v>
      </c>
      <c r="I150" s="11">
        <v>16</v>
      </c>
      <c r="J150" s="11">
        <v>0</v>
      </c>
      <c r="K150" s="11">
        <f t="shared" si="14"/>
        <v>6.4</v>
      </c>
      <c r="L150" s="12">
        <f t="shared" si="15"/>
        <v>26.400000000000002</v>
      </c>
      <c r="M150" s="12">
        <f t="shared" si="16"/>
        <v>25.62</v>
      </c>
      <c r="N150" s="12">
        <f t="shared" si="17"/>
        <v>52.02</v>
      </c>
      <c r="O150" s="9">
        <v>147</v>
      </c>
      <c r="P150" s="10" t="s">
        <v>14</v>
      </c>
    </row>
    <row r="151" spans="1:16" s="2" customFormat="1" ht="23.15" customHeight="1" x14ac:dyDescent="0.25">
      <c r="A151" s="9">
        <v>148</v>
      </c>
      <c r="B151" s="10" t="s">
        <v>161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2"/>
      <c r="N151" s="12"/>
      <c r="O151" s="9"/>
      <c r="P151" s="10" t="s">
        <v>162</v>
      </c>
    </row>
    <row r="152" spans="1:16" s="2" customFormat="1" ht="23.15" customHeight="1" x14ac:dyDescent="0.25">
      <c r="A152" s="9">
        <v>149</v>
      </c>
      <c r="B152" s="10" t="s">
        <v>163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2"/>
      <c r="N152" s="12"/>
      <c r="O152" s="9"/>
      <c r="P152" s="10" t="s">
        <v>162</v>
      </c>
    </row>
    <row r="153" spans="1:16" s="2" customFormat="1" ht="23.15" customHeight="1" x14ac:dyDescent="0.25">
      <c r="A153" s="9">
        <v>150</v>
      </c>
      <c r="B153" s="10" t="s">
        <v>164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2"/>
      <c r="N153" s="12"/>
      <c r="O153" s="9"/>
      <c r="P153" s="10" t="s">
        <v>162</v>
      </c>
    </row>
    <row r="154" spans="1:16" x14ac:dyDescent="0.25">
      <c r="B154" s="13"/>
      <c r="D154" s="13"/>
    </row>
    <row r="155" spans="1:16" s="2" customFormat="1" ht="40" customHeight="1" x14ac:dyDescent="0.25">
      <c r="A155" s="23" t="s">
        <v>165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14"/>
    </row>
    <row r="156" spans="1:16" s="3" customFormat="1" ht="20.149999999999999" customHeight="1" x14ac:dyDescent="0.25">
      <c r="A156" s="3" t="s">
        <v>166</v>
      </c>
      <c r="B156" s="15"/>
      <c r="C156" s="15" t="s">
        <v>167</v>
      </c>
      <c r="F156" s="16"/>
      <c r="G156" s="15"/>
      <c r="I156" s="16" t="s">
        <v>168</v>
      </c>
      <c r="N156" s="16"/>
      <c r="O156" s="16"/>
    </row>
    <row r="157" spans="1:16" s="3" customFormat="1" ht="20.149999999999999" customHeight="1" x14ac:dyDescent="0.25">
      <c r="B157" s="15"/>
      <c r="C157" s="15"/>
      <c r="F157" s="17"/>
      <c r="G157" s="15"/>
      <c r="I157" s="16" t="s">
        <v>169</v>
      </c>
      <c r="N157" s="16"/>
      <c r="O157" s="16"/>
    </row>
    <row r="158" spans="1:16" x14ac:dyDescent="0.25">
      <c r="F158" s="4"/>
    </row>
    <row r="159" spans="1:16" x14ac:dyDescent="0.25">
      <c r="F159" s="4"/>
    </row>
    <row r="160" spans="1:16" x14ac:dyDescent="0.25">
      <c r="F160" s="4"/>
    </row>
    <row r="161" spans="6:6" x14ac:dyDescent="0.25">
      <c r="F161" s="4"/>
    </row>
    <row r="162" spans="6:6" x14ac:dyDescent="0.25">
      <c r="F162" s="4"/>
    </row>
    <row r="163" spans="6:6" x14ac:dyDescent="0.25">
      <c r="F163" s="4"/>
    </row>
    <row r="164" spans="6:6" x14ac:dyDescent="0.25">
      <c r="F164" s="4"/>
    </row>
    <row r="165" spans="6:6" x14ac:dyDescent="0.25">
      <c r="F165" s="4"/>
    </row>
    <row r="166" spans="6:6" x14ac:dyDescent="0.25">
      <c r="F166" s="4"/>
    </row>
    <row r="167" spans="6:6" x14ac:dyDescent="0.25">
      <c r="F167" s="4"/>
    </row>
    <row r="168" spans="6:6" x14ac:dyDescent="0.25">
      <c r="F168" s="4"/>
    </row>
    <row r="169" spans="6:6" x14ac:dyDescent="0.25">
      <c r="F169" s="4"/>
    </row>
    <row r="170" spans="6:6" x14ac:dyDescent="0.25">
      <c r="F170" s="4"/>
    </row>
    <row r="171" spans="6:6" x14ac:dyDescent="0.25">
      <c r="F171" s="4"/>
    </row>
    <row r="172" spans="6:6" x14ac:dyDescent="0.25">
      <c r="F172" s="4"/>
    </row>
    <row r="173" spans="6:6" x14ac:dyDescent="0.25">
      <c r="F173" s="4"/>
    </row>
    <row r="174" spans="6:6" x14ac:dyDescent="0.25">
      <c r="F174" s="4"/>
    </row>
    <row r="175" spans="6:6" x14ac:dyDescent="0.25">
      <c r="F175" s="4"/>
    </row>
    <row r="176" spans="6:6" x14ac:dyDescent="0.25">
      <c r="F176" s="4"/>
    </row>
    <row r="177" spans="6:6" x14ac:dyDescent="0.25">
      <c r="F177" s="4"/>
    </row>
    <row r="178" spans="6:6" x14ac:dyDescent="0.25">
      <c r="F178" s="4"/>
    </row>
    <row r="179" spans="6:6" x14ac:dyDescent="0.25">
      <c r="F179" s="4"/>
    </row>
    <row r="180" spans="6:6" x14ac:dyDescent="0.25">
      <c r="F180" s="4"/>
    </row>
    <row r="181" spans="6:6" x14ac:dyDescent="0.25">
      <c r="F181" s="4"/>
    </row>
    <row r="182" spans="6:6" x14ac:dyDescent="0.25">
      <c r="F182" s="4"/>
    </row>
    <row r="183" spans="6:6" x14ac:dyDescent="0.25">
      <c r="F183" s="4"/>
    </row>
    <row r="184" spans="6:6" x14ac:dyDescent="0.25">
      <c r="F184" s="4"/>
    </row>
    <row r="185" spans="6:6" x14ac:dyDescent="0.25">
      <c r="F185" s="4"/>
    </row>
    <row r="186" spans="6:6" x14ac:dyDescent="0.25">
      <c r="F186" s="4"/>
    </row>
    <row r="187" spans="6:6" x14ac:dyDescent="0.25">
      <c r="F187" s="4"/>
    </row>
    <row r="188" spans="6:6" x14ac:dyDescent="0.25">
      <c r="F188" s="4"/>
    </row>
    <row r="189" spans="6:6" x14ac:dyDescent="0.25">
      <c r="F189" s="4"/>
    </row>
    <row r="190" spans="6:6" x14ac:dyDescent="0.25">
      <c r="F190" s="4"/>
    </row>
    <row r="191" spans="6:6" x14ac:dyDescent="0.25">
      <c r="F191" s="4"/>
    </row>
    <row r="192" spans="6:6" x14ac:dyDescent="0.25">
      <c r="F192" s="4"/>
    </row>
    <row r="193" spans="6:6" x14ac:dyDescent="0.25">
      <c r="F193" s="4"/>
    </row>
  </sheetData>
  <sortState xmlns:xlrd2="http://schemas.microsoft.com/office/spreadsheetml/2017/richdata2" ref="B4:P150">
    <sortCondition descending="1" ref="N4:N150"/>
  </sortState>
  <mergeCells count="12">
    <mergeCell ref="A155:O155"/>
    <mergeCell ref="A2:A3"/>
    <mergeCell ref="B2:B3"/>
    <mergeCell ref="L2:L3"/>
    <mergeCell ref="M2:M3"/>
    <mergeCell ref="N2:N3"/>
    <mergeCell ref="O2:O3"/>
    <mergeCell ref="P2:P3"/>
    <mergeCell ref="A1:O1"/>
    <mergeCell ref="C2:E2"/>
    <mergeCell ref="F2:H2"/>
    <mergeCell ref="I2:K2"/>
  </mergeCells>
  <phoneticPr fontId="9" type="noConversion"/>
  <printOptions horizontalCentered="1"/>
  <pageMargins left="0.39305555555555599" right="0.35416666666666702" top="0.51180555555555596" bottom="0.51180555555555596" header="0.35416666666666702" footer="0.23611111111111099"/>
  <pageSetup paperSize="9" scale="9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24室内设计</vt:lpstr>
      <vt:lpstr>'24室内设计'!Print_Titles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 d</cp:lastModifiedBy>
  <dcterms:created xsi:type="dcterms:W3CDTF">2026-03-14T07:30:00Z</dcterms:created>
  <dcterms:modified xsi:type="dcterms:W3CDTF">2026-07-18T13:15:22Z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6178DD1FF3D347FAA717BCE3AD48528C_13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