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F:\1A三二分段20260422\25-26学年公告（24、25级）\24已结最终总评成绩（公示成绩去身份证号码）\"/>
    </mc:Choice>
  </mc:AlternateContent>
  <xr:revisionPtr revIDLastSave="0" documentId="13_ncr:1_{CA48E384-1F14-4B55-8B5E-980BAB8345C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4工程造价" sheetId="1" r:id="rId1"/>
  </sheets>
  <definedNames>
    <definedName name="_xlnm._FilterDatabase" localSheetId="0" hidden="1">'24工程造价'!$A$3:$P$279</definedName>
    <definedName name="_xlnm.Print_Titles" localSheetId="0">'24工程造价'!$2:$3</definedName>
  </definedNames>
  <calcPr calcId="191029"/>
</workbook>
</file>

<file path=xl/calcChain.xml><?xml version="1.0" encoding="utf-8"?>
<calcChain xmlns="http://schemas.openxmlformats.org/spreadsheetml/2006/main">
  <c r="N269" i="1" l="1"/>
  <c r="M269" i="1"/>
  <c r="O269" i="1" s="1"/>
  <c r="O268" i="1"/>
  <c r="N268" i="1"/>
  <c r="M268" i="1"/>
  <c r="O267" i="1"/>
  <c r="N267" i="1"/>
  <c r="M267" i="1"/>
  <c r="O266" i="1"/>
  <c r="N266" i="1"/>
  <c r="M266" i="1"/>
  <c r="O265" i="1"/>
  <c r="N265" i="1"/>
  <c r="M265" i="1"/>
  <c r="O264" i="1"/>
  <c r="N264" i="1"/>
  <c r="M264" i="1"/>
  <c r="O263" i="1"/>
  <c r="N263" i="1"/>
  <c r="M263" i="1"/>
  <c r="M262" i="1"/>
  <c r="L262" i="1"/>
  <c r="N262" i="1" s="1"/>
  <c r="O262" i="1" s="1"/>
  <c r="N261" i="1"/>
  <c r="M261" i="1"/>
  <c r="O261" i="1" s="1"/>
  <c r="N260" i="1"/>
  <c r="M260" i="1"/>
  <c r="O260" i="1" s="1"/>
  <c r="N259" i="1"/>
  <c r="M259" i="1"/>
  <c r="O259" i="1" s="1"/>
  <c r="N258" i="1"/>
  <c r="M258" i="1"/>
  <c r="O258" i="1" s="1"/>
  <c r="N257" i="1"/>
  <c r="M257" i="1"/>
  <c r="O257" i="1" s="1"/>
  <c r="N256" i="1"/>
  <c r="M256" i="1"/>
  <c r="O256" i="1" s="1"/>
  <c r="N255" i="1"/>
  <c r="M255" i="1"/>
  <c r="O255" i="1" s="1"/>
  <c r="N254" i="1"/>
  <c r="M254" i="1"/>
  <c r="O254" i="1" s="1"/>
  <c r="N253" i="1"/>
  <c r="M253" i="1"/>
  <c r="O253" i="1" s="1"/>
  <c r="N252" i="1"/>
  <c r="M252" i="1"/>
  <c r="O252" i="1" s="1"/>
  <c r="N251" i="1"/>
  <c r="M251" i="1"/>
  <c r="O251" i="1" s="1"/>
  <c r="N250" i="1"/>
  <c r="M250" i="1"/>
  <c r="O250" i="1" s="1"/>
  <c r="N249" i="1"/>
  <c r="M249" i="1"/>
  <c r="O249" i="1" s="1"/>
  <c r="N248" i="1"/>
  <c r="M248" i="1"/>
  <c r="O248" i="1" s="1"/>
  <c r="N247" i="1"/>
  <c r="M247" i="1"/>
  <c r="O247" i="1" s="1"/>
  <c r="N246" i="1"/>
  <c r="M246" i="1"/>
  <c r="O246" i="1" s="1"/>
  <c r="N245" i="1"/>
  <c r="M245" i="1"/>
  <c r="O245" i="1" s="1"/>
  <c r="N244" i="1"/>
  <c r="M244" i="1"/>
  <c r="O244" i="1" s="1"/>
  <c r="N243" i="1"/>
  <c r="M243" i="1"/>
  <c r="O243" i="1" s="1"/>
  <c r="N242" i="1"/>
  <c r="M242" i="1"/>
  <c r="O242" i="1" s="1"/>
  <c r="N241" i="1"/>
  <c r="M241" i="1"/>
  <c r="O241" i="1" s="1"/>
  <c r="N240" i="1"/>
  <c r="M240" i="1"/>
  <c r="O240" i="1" s="1"/>
  <c r="N239" i="1"/>
  <c r="M239" i="1"/>
  <c r="O239" i="1" s="1"/>
  <c r="N238" i="1"/>
  <c r="M238" i="1"/>
  <c r="O238" i="1" s="1"/>
  <c r="N237" i="1"/>
  <c r="M237" i="1"/>
  <c r="O237" i="1" s="1"/>
  <c r="N236" i="1"/>
  <c r="M236" i="1"/>
  <c r="O236" i="1" s="1"/>
  <c r="N235" i="1"/>
  <c r="M235" i="1"/>
  <c r="O235" i="1" s="1"/>
  <c r="N234" i="1"/>
  <c r="M234" i="1"/>
  <c r="O234" i="1" s="1"/>
  <c r="N233" i="1"/>
  <c r="M233" i="1"/>
  <c r="O233" i="1" s="1"/>
  <c r="N232" i="1"/>
  <c r="M232" i="1"/>
  <c r="O232" i="1" s="1"/>
  <c r="N231" i="1"/>
  <c r="M231" i="1"/>
  <c r="O231" i="1" s="1"/>
  <c r="N230" i="1"/>
  <c r="M230" i="1"/>
  <c r="O230" i="1" s="1"/>
  <c r="N229" i="1"/>
  <c r="M229" i="1"/>
  <c r="O229" i="1" s="1"/>
  <c r="N228" i="1"/>
  <c r="M228" i="1"/>
  <c r="O228" i="1" s="1"/>
  <c r="N227" i="1"/>
  <c r="M227" i="1"/>
  <c r="O227" i="1" s="1"/>
  <c r="N226" i="1"/>
  <c r="M226" i="1"/>
  <c r="O226" i="1" s="1"/>
  <c r="N225" i="1"/>
  <c r="M225" i="1"/>
  <c r="O225" i="1" s="1"/>
  <c r="N224" i="1"/>
  <c r="M224" i="1"/>
  <c r="O224" i="1" s="1"/>
  <c r="N223" i="1"/>
  <c r="M223" i="1"/>
  <c r="O223" i="1" s="1"/>
  <c r="N222" i="1"/>
  <c r="M222" i="1"/>
  <c r="O222" i="1" s="1"/>
  <c r="N221" i="1"/>
  <c r="M221" i="1"/>
  <c r="O221" i="1" s="1"/>
  <c r="N220" i="1"/>
  <c r="M220" i="1"/>
  <c r="O220" i="1" s="1"/>
  <c r="N219" i="1"/>
  <c r="M219" i="1"/>
  <c r="O219" i="1" s="1"/>
  <c r="N218" i="1"/>
  <c r="M218" i="1"/>
  <c r="O218" i="1" s="1"/>
  <c r="N217" i="1"/>
  <c r="M217" i="1"/>
  <c r="O217" i="1" s="1"/>
  <c r="N216" i="1"/>
  <c r="M216" i="1"/>
  <c r="O216" i="1" s="1"/>
  <c r="N215" i="1"/>
  <c r="M215" i="1"/>
  <c r="O215" i="1" s="1"/>
  <c r="N214" i="1"/>
  <c r="M214" i="1"/>
  <c r="O214" i="1" s="1"/>
  <c r="N213" i="1"/>
  <c r="M213" i="1"/>
  <c r="O213" i="1" s="1"/>
  <c r="N212" i="1"/>
  <c r="M212" i="1"/>
  <c r="O212" i="1" s="1"/>
  <c r="N211" i="1"/>
  <c r="M211" i="1"/>
  <c r="O211" i="1" s="1"/>
  <c r="N210" i="1"/>
  <c r="M210" i="1"/>
  <c r="O210" i="1" s="1"/>
  <c r="N209" i="1"/>
  <c r="M209" i="1"/>
  <c r="O209" i="1" s="1"/>
  <c r="N208" i="1"/>
  <c r="M208" i="1"/>
  <c r="O208" i="1" s="1"/>
  <c r="N207" i="1"/>
  <c r="M207" i="1"/>
  <c r="O207" i="1" s="1"/>
  <c r="N206" i="1"/>
  <c r="M206" i="1"/>
  <c r="O206" i="1" s="1"/>
  <c r="N205" i="1"/>
  <c r="M205" i="1"/>
  <c r="O205" i="1" s="1"/>
  <c r="N204" i="1"/>
  <c r="M204" i="1"/>
  <c r="O204" i="1" s="1"/>
  <c r="N203" i="1"/>
  <c r="M203" i="1"/>
  <c r="O203" i="1" s="1"/>
  <c r="N202" i="1"/>
  <c r="M202" i="1"/>
  <c r="O202" i="1" s="1"/>
  <c r="N201" i="1"/>
  <c r="M201" i="1"/>
  <c r="O201" i="1" s="1"/>
  <c r="N200" i="1"/>
  <c r="M200" i="1"/>
  <c r="O200" i="1" s="1"/>
  <c r="N199" i="1"/>
  <c r="M199" i="1"/>
  <c r="O199" i="1" s="1"/>
  <c r="N198" i="1"/>
  <c r="M198" i="1"/>
  <c r="O198" i="1" s="1"/>
  <c r="N197" i="1"/>
  <c r="M197" i="1"/>
  <c r="O197" i="1" s="1"/>
  <c r="N196" i="1"/>
  <c r="M196" i="1"/>
  <c r="O196" i="1" s="1"/>
  <c r="N195" i="1"/>
  <c r="M195" i="1"/>
  <c r="O195" i="1" s="1"/>
  <c r="N194" i="1"/>
  <c r="M194" i="1"/>
  <c r="O194" i="1" s="1"/>
  <c r="N193" i="1"/>
  <c r="M193" i="1"/>
  <c r="O193" i="1" s="1"/>
  <c r="N192" i="1"/>
  <c r="M192" i="1"/>
  <c r="O192" i="1" s="1"/>
  <c r="N191" i="1"/>
  <c r="M191" i="1"/>
  <c r="O191" i="1" s="1"/>
  <c r="N190" i="1"/>
  <c r="M190" i="1"/>
  <c r="O190" i="1" s="1"/>
  <c r="N189" i="1"/>
  <c r="M189" i="1"/>
  <c r="O189" i="1" s="1"/>
  <c r="N188" i="1"/>
  <c r="M188" i="1"/>
  <c r="O188" i="1" s="1"/>
  <c r="N187" i="1"/>
  <c r="M187" i="1"/>
  <c r="O187" i="1" s="1"/>
  <c r="N186" i="1"/>
  <c r="M186" i="1"/>
  <c r="O186" i="1" s="1"/>
  <c r="N185" i="1"/>
  <c r="M185" i="1"/>
  <c r="O185" i="1" s="1"/>
  <c r="N184" i="1"/>
  <c r="M184" i="1"/>
  <c r="O184" i="1" s="1"/>
  <c r="N183" i="1"/>
  <c r="M183" i="1"/>
  <c r="O183" i="1" s="1"/>
  <c r="N182" i="1"/>
  <c r="M182" i="1"/>
  <c r="O182" i="1" s="1"/>
  <c r="N181" i="1"/>
  <c r="M181" i="1"/>
  <c r="O181" i="1" s="1"/>
  <c r="N180" i="1"/>
  <c r="M180" i="1"/>
  <c r="O180" i="1" s="1"/>
  <c r="N179" i="1"/>
  <c r="M179" i="1"/>
  <c r="O179" i="1" s="1"/>
  <c r="N178" i="1"/>
  <c r="M178" i="1"/>
  <c r="O178" i="1" s="1"/>
  <c r="N177" i="1"/>
  <c r="M177" i="1"/>
  <c r="O177" i="1" s="1"/>
  <c r="N176" i="1"/>
  <c r="M176" i="1"/>
  <c r="O176" i="1" s="1"/>
  <c r="N175" i="1"/>
  <c r="M175" i="1"/>
  <c r="O175" i="1" s="1"/>
  <c r="N174" i="1"/>
  <c r="M174" i="1"/>
  <c r="O174" i="1" s="1"/>
  <c r="N173" i="1"/>
  <c r="M173" i="1"/>
  <c r="O173" i="1" s="1"/>
  <c r="N172" i="1"/>
  <c r="M172" i="1"/>
  <c r="O172" i="1" s="1"/>
  <c r="N171" i="1"/>
  <c r="M171" i="1"/>
  <c r="O171" i="1" s="1"/>
  <c r="N170" i="1"/>
  <c r="M170" i="1"/>
  <c r="O170" i="1" s="1"/>
  <c r="N169" i="1"/>
  <c r="O169" i="1" s="1"/>
  <c r="M169" i="1"/>
  <c r="N168" i="1"/>
  <c r="M168" i="1"/>
  <c r="O168" i="1" s="1"/>
  <c r="N167" i="1"/>
  <c r="O167" i="1" s="1"/>
  <c r="M167" i="1"/>
  <c r="N166" i="1"/>
  <c r="M166" i="1"/>
  <c r="O166" i="1" s="1"/>
  <c r="N165" i="1"/>
  <c r="O165" i="1" s="1"/>
  <c r="M165" i="1"/>
  <c r="N164" i="1"/>
  <c r="M164" i="1"/>
  <c r="O164" i="1" s="1"/>
  <c r="N163" i="1"/>
  <c r="O163" i="1" s="1"/>
  <c r="M163" i="1"/>
  <c r="N162" i="1"/>
  <c r="M162" i="1"/>
  <c r="O162" i="1" s="1"/>
  <c r="N161" i="1"/>
  <c r="O161" i="1" s="1"/>
  <c r="M161" i="1"/>
  <c r="N160" i="1"/>
  <c r="M160" i="1"/>
  <c r="O160" i="1" s="1"/>
  <c r="N159" i="1"/>
  <c r="O159" i="1" s="1"/>
  <c r="M159" i="1"/>
  <c r="N158" i="1"/>
  <c r="M158" i="1"/>
  <c r="O158" i="1" s="1"/>
  <c r="N157" i="1"/>
  <c r="O157" i="1" s="1"/>
  <c r="M157" i="1"/>
  <c r="N156" i="1"/>
  <c r="M156" i="1"/>
  <c r="O156" i="1" s="1"/>
  <c r="N155" i="1"/>
  <c r="O155" i="1" s="1"/>
  <c r="M155" i="1"/>
  <c r="N154" i="1"/>
  <c r="M154" i="1"/>
  <c r="O154" i="1" s="1"/>
  <c r="N153" i="1"/>
  <c r="O153" i="1" s="1"/>
  <c r="M153" i="1"/>
  <c r="N152" i="1"/>
  <c r="M152" i="1"/>
  <c r="O152" i="1" s="1"/>
  <c r="N151" i="1"/>
  <c r="O151" i="1" s="1"/>
  <c r="M151" i="1"/>
  <c r="N150" i="1"/>
  <c r="M150" i="1"/>
  <c r="O150" i="1" s="1"/>
  <c r="N149" i="1"/>
  <c r="O149" i="1" s="1"/>
  <c r="M149" i="1"/>
  <c r="N148" i="1"/>
  <c r="M148" i="1"/>
  <c r="O148" i="1" s="1"/>
  <c r="N147" i="1"/>
  <c r="O147" i="1" s="1"/>
  <c r="M147" i="1"/>
  <c r="N146" i="1"/>
  <c r="M146" i="1"/>
  <c r="O146" i="1" s="1"/>
  <c r="N145" i="1"/>
  <c r="O145" i="1" s="1"/>
  <c r="M145" i="1"/>
  <c r="N144" i="1"/>
  <c r="M144" i="1"/>
  <c r="O144" i="1" s="1"/>
  <c r="N143" i="1"/>
  <c r="O143" i="1" s="1"/>
  <c r="M143" i="1"/>
  <c r="N142" i="1"/>
  <c r="M142" i="1"/>
  <c r="O142" i="1" s="1"/>
  <c r="N141" i="1"/>
  <c r="O141" i="1" s="1"/>
  <c r="M141" i="1"/>
  <c r="N140" i="1"/>
  <c r="M140" i="1"/>
  <c r="O140" i="1" s="1"/>
  <c r="N139" i="1"/>
  <c r="M139" i="1"/>
  <c r="N138" i="1"/>
  <c r="M138" i="1"/>
  <c r="O138" i="1" s="1"/>
  <c r="N137" i="1"/>
  <c r="M137" i="1"/>
  <c r="N136" i="1"/>
  <c r="M136" i="1"/>
  <c r="O136" i="1" s="1"/>
  <c r="N135" i="1"/>
  <c r="M135" i="1"/>
  <c r="N134" i="1"/>
  <c r="M134" i="1"/>
  <c r="O134" i="1" s="1"/>
  <c r="N133" i="1"/>
  <c r="M133" i="1"/>
  <c r="O133" i="1" s="1"/>
  <c r="N132" i="1"/>
  <c r="M132" i="1"/>
  <c r="O132" i="1" s="1"/>
  <c r="N131" i="1"/>
  <c r="M131" i="1"/>
  <c r="O131" i="1" s="1"/>
  <c r="N130" i="1"/>
  <c r="M130" i="1"/>
  <c r="O130" i="1" s="1"/>
  <c r="N129" i="1"/>
  <c r="M129" i="1"/>
  <c r="O129" i="1" s="1"/>
  <c r="N128" i="1"/>
  <c r="M128" i="1"/>
  <c r="O128" i="1" s="1"/>
  <c r="N127" i="1"/>
  <c r="M127" i="1"/>
  <c r="O127" i="1" s="1"/>
  <c r="N126" i="1"/>
  <c r="M126" i="1"/>
  <c r="O126" i="1" s="1"/>
  <c r="N125" i="1"/>
  <c r="O125" i="1" s="1"/>
  <c r="M125" i="1"/>
  <c r="N124" i="1"/>
  <c r="M124" i="1"/>
  <c r="O124" i="1" s="1"/>
  <c r="N123" i="1"/>
  <c r="O123" i="1" s="1"/>
  <c r="M123" i="1"/>
  <c r="N122" i="1"/>
  <c r="M122" i="1"/>
  <c r="O122" i="1" s="1"/>
  <c r="N121" i="1"/>
  <c r="M121" i="1"/>
  <c r="N120" i="1"/>
  <c r="M120" i="1"/>
  <c r="N119" i="1"/>
  <c r="M119" i="1"/>
  <c r="N118" i="1"/>
  <c r="M118" i="1"/>
  <c r="N117" i="1"/>
  <c r="M117" i="1"/>
  <c r="O117" i="1" s="1"/>
  <c r="N116" i="1"/>
  <c r="M116" i="1"/>
  <c r="N115" i="1"/>
  <c r="M115" i="1"/>
  <c r="O115" i="1" s="1"/>
  <c r="N114" i="1"/>
  <c r="M114" i="1"/>
  <c r="O114" i="1" s="1"/>
  <c r="N113" i="1"/>
  <c r="M113" i="1"/>
  <c r="O113" i="1" s="1"/>
  <c r="N112" i="1"/>
  <c r="M112" i="1"/>
  <c r="O112" i="1" s="1"/>
  <c r="N111" i="1"/>
  <c r="M111" i="1"/>
  <c r="O111" i="1" s="1"/>
  <c r="N110" i="1"/>
  <c r="M110" i="1"/>
  <c r="O110" i="1" s="1"/>
  <c r="N109" i="1"/>
  <c r="O109" i="1" s="1"/>
  <c r="M109" i="1"/>
  <c r="N108" i="1"/>
  <c r="M108" i="1"/>
  <c r="O108" i="1" s="1"/>
  <c r="O107" i="1"/>
  <c r="N107" i="1"/>
  <c r="M107" i="1"/>
  <c r="N106" i="1"/>
  <c r="M106" i="1"/>
  <c r="O106" i="1" s="1"/>
  <c r="N105" i="1"/>
  <c r="O105" i="1" s="1"/>
  <c r="M105" i="1"/>
  <c r="N104" i="1"/>
  <c r="M104" i="1"/>
  <c r="N103" i="1"/>
  <c r="O103" i="1" s="1"/>
  <c r="M103" i="1"/>
  <c r="N102" i="1"/>
  <c r="M102" i="1"/>
  <c r="O101" i="1"/>
  <c r="N101" i="1"/>
  <c r="M101" i="1"/>
  <c r="N100" i="1"/>
  <c r="M100" i="1"/>
  <c r="O100" i="1" s="1"/>
  <c r="N99" i="1"/>
  <c r="M99" i="1"/>
  <c r="O99" i="1" s="1"/>
  <c r="N98" i="1"/>
  <c r="M98" i="1"/>
  <c r="O98" i="1" s="1"/>
  <c r="N97" i="1"/>
  <c r="M97" i="1"/>
  <c r="O97" i="1" s="1"/>
  <c r="N96" i="1"/>
  <c r="M96" i="1"/>
  <c r="N95" i="1"/>
  <c r="O95" i="1" s="1"/>
  <c r="M95" i="1"/>
  <c r="N94" i="1"/>
  <c r="M94" i="1"/>
  <c r="N93" i="1"/>
  <c r="M93" i="1"/>
  <c r="O93" i="1" s="1"/>
  <c r="N92" i="1"/>
  <c r="O92" i="1" s="1"/>
  <c r="M92" i="1"/>
  <c r="N91" i="1"/>
  <c r="M91" i="1"/>
  <c r="O91" i="1" s="1"/>
  <c r="N90" i="1"/>
  <c r="O90" i="1" s="1"/>
  <c r="M90" i="1"/>
  <c r="N89" i="1"/>
  <c r="M89" i="1"/>
  <c r="O89" i="1" s="1"/>
  <c r="N88" i="1"/>
  <c r="O88" i="1" s="1"/>
  <c r="M88" i="1"/>
  <c r="N87" i="1"/>
  <c r="M87" i="1"/>
  <c r="O87" i="1" s="1"/>
  <c r="N86" i="1"/>
  <c r="O86" i="1" s="1"/>
  <c r="M86" i="1"/>
  <c r="N85" i="1"/>
  <c r="M85" i="1"/>
  <c r="O85" i="1" s="1"/>
  <c r="N84" i="1"/>
  <c r="O84" i="1" s="1"/>
  <c r="M84" i="1"/>
  <c r="N83" i="1"/>
  <c r="M83" i="1"/>
  <c r="O83" i="1" s="1"/>
  <c r="N82" i="1"/>
  <c r="O82" i="1" s="1"/>
  <c r="M82" i="1"/>
  <c r="N81" i="1"/>
  <c r="M81" i="1"/>
  <c r="O81" i="1" s="1"/>
  <c r="N80" i="1"/>
  <c r="O80" i="1" s="1"/>
  <c r="M80" i="1"/>
  <c r="N79" i="1"/>
  <c r="M79" i="1"/>
  <c r="O79" i="1" s="1"/>
  <c r="N78" i="1"/>
  <c r="O78" i="1" s="1"/>
  <c r="M78" i="1"/>
  <c r="N77" i="1"/>
  <c r="M77" i="1"/>
  <c r="O77" i="1" s="1"/>
  <c r="N76" i="1"/>
  <c r="O76" i="1" s="1"/>
  <c r="M76" i="1"/>
  <c r="N75" i="1"/>
  <c r="M75" i="1"/>
  <c r="O75" i="1" s="1"/>
  <c r="N74" i="1"/>
  <c r="O74" i="1" s="1"/>
  <c r="M74" i="1"/>
  <c r="N73" i="1"/>
  <c r="M73" i="1"/>
  <c r="O73" i="1" s="1"/>
  <c r="N72" i="1"/>
  <c r="O72" i="1" s="1"/>
  <c r="M72" i="1"/>
  <c r="N71" i="1"/>
  <c r="M71" i="1"/>
  <c r="O71" i="1" s="1"/>
  <c r="N70" i="1"/>
  <c r="O70" i="1" s="1"/>
  <c r="M70" i="1"/>
  <c r="N69" i="1"/>
  <c r="M69" i="1"/>
  <c r="O69" i="1" s="1"/>
  <c r="N68" i="1"/>
  <c r="O68" i="1" s="1"/>
  <c r="M68" i="1"/>
  <c r="N67" i="1"/>
  <c r="M67" i="1"/>
  <c r="O67" i="1" s="1"/>
  <c r="N66" i="1"/>
  <c r="O66" i="1" s="1"/>
  <c r="M66" i="1"/>
  <c r="N65" i="1"/>
  <c r="M65" i="1"/>
  <c r="O65" i="1" s="1"/>
  <c r="N64" i="1"/>
  <c r="O64" i="1" s="1"/>
  <c r="M64" i="1"/>
  <c r="N63" i="1"/>
  <c r="M63" i="1"/>
  <c r="O63" i="1" s="1"/>
  <c r="N62" i="1"/>
  <c r="O62" i="1" s="1"/>
  <c r="M62" i="1"/>
  <c r="N61" i="1"/>
  <c r="M61" i="1"/>
  <c r="O61" i="1" s="1"/>
  <c r="N60" i="1"/>
  <c r="O60" i="1" s="1"/>
  <c r="M60" i="1"/>
  <c r="N59" i="1"/>
  <c r="M59" i="1"/>
  <c r="O59" i="1" s="1"/>
  <c r="N58" i="1"/>
  <c r="O58" i="1" s="1"/>
  <c r="M58" i="1"/>
  <c r="N57" i="1"/>
  <c r="M57" i="1"/>
  <c r="O57" i="1" s="1"/>
  <c r="N56" i="1"/>
  <c r="O56" i="1" s="1"/>
  <c r="M56" i="1"/>
  <c r="N55" i="1"/>
  <c r="M55" i="1"/>
  <c r="O55" i="1" s="1"/>
  <c r="N54" i="1"/>
  <c r="O54" i="1" s="1"/>
  <c r="M54" i="1"/>
  <c r="N53" i="1"/>
  <c r="M53" i="1"/>
  <c r="O53" i="1" s="1"/>
  <c r="N52" i="1"/>
  <c r="O52" i="1" s="1"/>
  <c r="M52" i="1"/>
  <c r="N51" i="1"/>
  <c r="M51" i="1"/>
  <c r="O51" i="1" s="1"/>
  <c r="N50" i="1"/>
  <c r="O50" i="1" s="1"/>
  <c r="M50" i="1"/>
  <c r="N49" i="1"/>
  <c r="M49" i="1"/>
  <c r="O49" i="1" s="1"/>
  <c r="N48" i="1"/>
  <c r="O48" i="1" s="1"/>
  <c r="M48" i="1"/>
  <c r="N47" i="1"/>
  <c r="M47" i="1"/>
  <c r="O47" i="1" s="1"/>
  <c r="N46" i="1"/>
  <c r="O46" i="1" s="1"/>
  <c r="M46" i="1"/>
  <c r="N45" i="1"/>
  <c r="M45" i="1"/>
  <c r="O45" i="1" s="1"/>
  <c r="N44" i="1"/>
  <c r="O44" i="1" s="1"/>
  <c r="M44" i="1"/>
  <c r="N43" i="1"/>
  <c r="M43" i="1"/>
  <c r="O43" i="1" s="1"/>
  <c r="N42" i="1"/>
  <c r="O42" i="1" s="1"/>
  <c r="M42" i="1"/>
  <c r="N41" i="1"/>
  <c r="M41" i="1"/>
  <c r="O41" i="1" s="1"/>
  <c r="N40" i="1"/>
  <c r="O40" i="1" s="1"/>
  <c r="M40" i="1"/>
  <c r="N39" i="1"/>
  <c r="M39" i="1"/>
  <c r="O39" i="1" s="1"/>
  <c r="N38" i="1"/>
  <c r="O38" i="1" s="1"/>
  <c r="M38" i="1"/>
  <c r="N37" i="1"/>
  <c r="M37" i="1"/>
  <c r="O37" i="1" s="1"/>
  <c r="N36" i="1"/>
  <c r="O36" i="1" s="1"/>
  <c r="M36" i="1"/>
  <c r="N35" i="1"/>
  <c r="M35" i="1"/>
  <c r="O35" i="1" s="1"/>
  <c r="N34" i="1"/>
  <c r="O34" i="1" s="1"/>
  <c r="M34" i="1"/>
  <c r="N33" i="1"/>
  <c r="M33" i="1"/>
  <c r="O33" i="1" s="1"/>
  <c r="N32" i="1"/>
  <c r="O32" i="1" s="1"/>
  <c r="M32" i="1"/>
  <c r="N31" i="1"/>
  <c r="M31" i="1"/>
  <c r="O31" i="1" s="1"/>
  <c r="N30" i="1"/>
  <c r="O30" i="1" s="1"/>
  <c r="M30" i="1"/>
  <c r="N29" i="1"/>
  <c r="M29" i="1"/>
  <c r="O29" i="1" s="1"/>
  <c r="N28" i="1"/>
  <c r="O28" i="1" s="1"/>
  <c r="M28" i="1"/>
  <c r="N27" i="1"/>
  <c r="M27" i="1"/>
  <c r="O27" i="1" s="1"/>
  <c r="N26" i="1"/>
  <c r="O26" i="1" s="1"/>
  <c r="M26" i="1"/>
  <c r="N25" i="1"/>
  <c r="M25" i="1"/>
  <c r="O25" i="1" s="1"/>
  <c r="N24" i="1"/>
  <c r="O24" i="1" s="1"/>
  <c r="M24" i="1"/>
  <c r="N23" i="1"/>
  <c r="M23" i="1"/>
  <c r="O23" i="1" s="1"/>
  <c r="N22" i="1"/>
  <c r="O22" i="1" s="1"/>
  <c r="M22" i="1"/>
  <c r="N21" i="1"/>
  <c r="M21" i="1"/>
  <c r="O21" i="1" s="1"/>
  <c r="N20" i="1"/>
  <c r="O20" i="1" s="1"/>
  <c r="M20" i="1"/>
  <c r="N19" i="1"/>
  <c r="M19" i="1"/>
  <c r="O19" i="1" s="1"/>
  <c r="N18" i="1"/>
  <c r="O18" i="1" s="1"/>
  <c r="M18" i="1"/>
  <c r="N17" i="1"/>
  <c r="M17" i="1"/>
  <c r="O17" i="1" s="1"/>
  <c r="N16" i="1"/>
  <c r="O16" i="1" s="1"/>
  <c r="M16" i="1"/>
  <c r="N15" i="1"/>
  <c r="M15" i="1"/>
  <c r="O15" i="1" s="1"/>
  <c r="N14" i="1"/>
  <c r="O14" i="1" s="1"/>
  <c r="M14" i="1"/>
  <c r="N13" i="1"/>
  <c r="M13" i="1"/>
  <c r="O13" i="1" s="1"/>
  <c r="N12" i="1"/>
  <c r="O12" i="1" s="1"/>
  <c r="M12" i="1"/>
  <c r="N11" i="1"/>
  <c r="M11" i="1"/>
  <c r="O11" i="1" s="1"/>
  <c r="N10" i="1"/>
  <c r="O10" i="1" s="1"/>
  <c r="M10" i="1"/>
  <c r="N9" i="1"/>
  <c r="M9" i="1"/>
  <c r="O9" i="1" s="1"/>
  <c r="N8" i="1"/>
  <c r="O8" i="1" s="1"/>
  <c r="M8" i="1"/>
  <c r="N7" i="1"/>
  <c r="M7" i="1"/>
  <c r="O7" i="1" s="1"/>
  <c r="N6" i="1"/>
  <c r="O6" i="1" s="1"/>
  <c r="M6" i="1"/>
  <c r="N5" i="1"/>
  <c r="M5" i="1"/>
  <c r="O5" i="1" s="1"/>
  <c r="N4" i="1"/>
  <c r="O4" i="1" s="1"/>
  <c r="M4" i="1"/>
  <c r="P221" i="1" l="1"/>
  <c r="O96" i="1"/>
  <c r="P167" i="1" s="1"/>
  <c r="O104" i="1"/>
  <c r="O116" i="1"/>
  <c r="O119" i="1"/>
  <c r="O135" i="1"/>
  <c r="P135" i="1" s="1"/>
  <c r="P101" i="1"/>
  <c r="P113" i="1"/>
  <c r="O94" i="1"/>
  <c r="P12" i="1" s="1"/>
  <c r="O102" i="1"/>
  <c r="O120" i="1"/>
  <c r="O139" i="1"/>
  <c r="P139" i="1" s="1"/>
  <c r="P251" i="1"/>
  <c r="P245" i="1"/>
  <c r="P127" i="1"/>
  <c r="P165" i="1"/>
  <c r="P255" i="1"/>
  <c r="O118" i="1"/>
  <c r="P118" i="1" s="1"/>
  <c r="O121" i="1"/>
  <c r="O137" i="1"/>
  <c r="P201" i="1"/>
  <c r="P233" i="1"/>
  <c r="P227" i="1"/>
  <c r="P259" i="1"/>
  <c r="P131" i="1" l="1"/>
  <c r="P161" i="1"/>
  <c r="P151" i="1"/>
  <c r="P243" i="1"/>
  <c r="P217" i="1"/>
  <c r="P268" i="1"/>
  <c r="P149" i="1"/>
  <c r="P261" i="1"/>
  <c r="P153" i="1"/>
  <c r="P145" i="1"/>
  <c r="P177" i="1"/>
  <c r="P129" i="1"/>
  <c r="P141" i="1"/>
  <c r="P237" i="1"/>
  <c r="P224" i="1"/>
  <c r="P57" i="1"/>
  <c r="P74" i="1"/>
  <c r="P180" i="1"/>
  <c r="P37" i="1"/>
  <c r="P38" i="1"/>
  <c r="P68" i="1"/>
  <c r="P36" i="1"/>
  <c r="P198" i="1"/>
  <c r="P267" i="1"/>
  <c r="P250" i="1"/>
  <c r="P204" i="1"/>
  <c r="P248" i="1"/>
  <c r="P70" i="1"/>
  <c r="P63" i="1"/>
  <c r="P174" i="1"/>
  <c r="P31" i="1"/>
  <c r="P242" i="1"/>
  <c r="P178" i="1"/>
  <c r="P47" i="1"/>
  <c r="P98" i="1"/>
  <c r="P25" i="1"/>
  <c r="P50" i="1"/>
  <c r="P214" i="1"/>
  <c r="P14" i="1"/>
  <c r="P128" i="1"/>
  <c r="P195" i="1"/>
  <c r="P185" i="1"/>
  <c r="P239" i="1"/>
  <c r="P111" i="1"/>
  <c r="P229" i="1"/>
  <c r="P235" i="1"/>
  <c r="P120" i="1"/>
  <c r="P211" i="1"/>
  <c r="P247" i="1"/>
  <c r="P125" i="1"/>
  <c r="P205" i="1"/>
  <c r="P160" i="1"/>
  <c r="P41" i="1"/>
  <c r="P26" i="1"/>
  <c r="P148" i="1"/>
  <c r="P9" i="1"/>
  <c r="P92" i="1"/>
  <c r="P60" i="1"/>
  <c r="P20" i="1"/>
  <c r="P230" i="1"/>
  <c r="P122" i="1"/>
  <c r="P228" i="1"/>
  <c r="P152" i="1"/>
  <c r="P188" i="1"/>
  <c r="P103" i="1"/>
  <c r="P39" i="1"/>
  <c r="P110" i="1"/>
  <c r="P58" i="1"/>
  <c r="P226" i="1"/>
  <c r="P146" i="1"/>
  <c r="P11" i="1"/>
  <c r="P97" i="1"/>
  <c r="P28" i="1"/>
  <c r="P176" i="1"/>
  <c r="P64" i="1"/>
  <c r="P136" i="1"/>
  <c r="P78" i="1"/>
  <c r="P13" i="1"/>
  <c r="P133" i="1"/>
  <c r="P213" i="1"/>
  <c r="P219" i="1"/>
  <c r="P102" i="1"/>
  <c r="P115" i="1"/>
  <c r="P231" i="1"/>
  <c r="P119" i="1"/>
  <c r="P189" i="1"/>
  <c r="P144" i="1"/>
  <c r="P29" i="1"/>
  <c r="P256" i="1"/>
  <c r="P112" i="1"/>
  <c r="P24" i="1"/>
  <c r="P88" i="1"/>
  <c r="P56" i="1"/>
  <c r="P108" i="1"/>
  <c r="P246" i="1"/>
  <c r="P154" i="1"/>
  <c r="P244" i="1"/>
  <c r="P168" i="1"/>
  <c r="P4" i="1"/>
  <c r="P162" i="1"/>
  <c r="P27" i="1"/>
  <c r="P87" i="1"/>
  <c r="P34" i="1"/>
  <c r="P222" i="1"/>
  <c r="P126" i="1"/>
  <c r="P106" i="1"/>
  <c r="P85" i="1"/>
  <c r="P21" i="1"/>
  <c r="P156" i="1"/>
  <c r="P51" i="1"/>
  <c r="P158" i="1"/>
  <c r="P159" i="1"/>
  <c r="P269" i="1"/>
  <c r="P143" i="1"/>
  <c r="P207" i="1"/>
  <c r="P117" i="1"/>
  <c r="P197" i="1"/>
  <c r="P203" i="1"/>
  <c r="P94" i="1"/>
  <c r="P225" i="1"/>
  <c r="P215" i="1"/>
  <c r="P116" i="1"/>
  <c r="P173" i="1"/>
  <c r="P132" i="1"/>
  <c r="P17" i="1"/>
  <c r="P240" i="1"/>
  <c r="P89" i="1"/>
  <c r="P8" i="1"/>
  <c r="P84" i="1"/>
  <c r="P52" i="1"/>
  <c r="P134" i="1"/>
  <c r="P172" i="1"/>
  <c r="P170" i="1"/>
  <c r="P260" i="1"/>
  <c r="P184" i="1"/>
  <c r="P124" i="1"/>
  <c r="P130" i="1"/>
  <c r="P82" i="1"/>
  <c r="P75" i="1"/>
  <c r="P6" i="1"/>
  <c r="P210" i="1"/>
  <c r="P91" i="1"/>
  <c r="P66" i="1"/>
  <c r="P73" i="1"/>
  <c r="P19" i="1"/>
  <c r="P49" i="1"/>
  <c r="P10" i="1"/>
  <c r="P212" i="1"/>
  <c r="P142" i="1"/>
  <c r="P35" i="1"/>
  <c r="P179" i="1"/>
  <c r="P223" i="1"/>
  <c r="P266" i="1"/>
  <c r="P137" i="1"/>
  <c r="P191" i="1"/>
  <c r="P107" i="1"/>
  <c r="P181" i="1"/>
  <c r="P187" i="1"/>
  <c r="P257" i="1"/>
  <c r="P193" i="1"/>
  <c r="P199" i="1"/>
  <c r="P109" i="1"/>
  <c r="P163" i="1"/>
  <c r="P93" i="1"/>
  <c r="P5" i="1"/>
  <c r="P208" i="1"/>
  <c r="P77" i="1"/>
  <c r="P7" i="1"/>
  <c r="P80" i="1"/>
  <c r="P48" i="1"/>
  <c r="P150" i="1"/>
  <c r="P220" i="1"/>
  <c r="P202" i="1"/>
  <c r="P265" i="1"/>
  <c r="P200" i="1"/>
  <c r="P236" i="1"/>
  <c r="P114" i="1"/>
  <c r="P54" i="1"/>
  <c r="P67" i="1"/>
  <c r="P262" i="1"/>
  <c r="P206" i="1"/>
  <c r="P83" i="1"/>
  <c r="P42" i="1"/>
  <c r="P61" i="1"/>
  <c r="P86" i="1"/>
  <c r="P164" i="1"/>
  <c r="P32" i="1"/>
  <c r="P140" i="1"/>
  <c r="P238" i="1"/>
  <c r="P264" i="1"/>
  <c r="P249" i="1"/>
  <c r="P121" i="1"/>
  <c r="P175" i="1"/>
  <c r="P169" i="1"/>
  <c r="P155" i="1"/>
  <c r="P171" i="1"/>
  <c r="P241" i="1"/>
  <c r="P183" i="1"/>
  <c r="P104" i="1"/>
  <c r="P147" i="1"/>
  <c r="P81" i="1"/>
  <c r="P16" i="1"/>
  <c r="P196" i="1"/>
  <c r="P65" i="1"/>
  <c r="P90" i="1"/>
  <c r="P76" i="1"/>
  <c r="P44" i="1"/>
  <c r="P166" i="1"/>
  <c r="P138" i="1"/>
  <c r="P218" i="1"/>
  <c r="P100" i="1"/>
  <c r="P216" i="1"/>
  <c r="P252" i="1"/>
  <c r="P99" i="1"/>
  <c r="P30" i="1"/>
  <c r="P55" i="1"/>
  <c r="P258" i="1"/>
  <c r="P194" i="1"/>
  <c r="P71" i="1"/>
  <c r="P18" i="1"/>
  <c r="P45" i="1"/>
  <c r="P46" i="1"/>
  <c r="P123" i="1"/>
  <c r="P209" i="1"/>
  <c r="P157" i="1"/>
  <c r="P96" i="1"/>
  <c r="P253" i="1"/>
  <c r="P69" i="1"/>
  <c r="P23" i="1"/>
  <c r="P192" i="1"/>
  <c r="P53" i="1"/>
  <c r="P62" i="1"/>
  <c r="P72" i="1"/>
  <c r="P40" i="1"/>
  <c r="P182" i="1"/>
  <c r="P186" i="1"/>
  <c r="P234" i="1"/>
  <c r="P263" i="1"/>
  <c r="P232" i="1"/>
  <c r="P15" i="1"/>
  <c r="P79" i="1"/>
  <c r="P95" i="1"/>
  <c r="P43" i="1"/>
  <c r="P254" i="1"/>
  <c r="P190" i="1"/>
  <c r="P59" i="1"/>
  <c r="P105" i="1"/>
  <c r="P33" i="1"/>
  <c r="P22" i="1"/>
</calcChain>
</file>

<file path=xl/sharedStrings.xml><?xml version="1.0" encoding="utf-8"?>
<sst xmlns="http://schemas.openxmlformats.org/spreadsheetml/2006/main" count="587" uniqueCount="302">
  <si>
    <t>序号</t>
  </si>
  <si>
    <t>班级</t>
  </si>
  <si>
    <t>姓名</t>
  </si>
  <si>
    <t xml:space="preserve">
数学（公共基础课）</t>
  </si>
  <si>
    <t>（专业课）
建筑构造与识图
（电气工程识图与施工）</t>
  </si>
  <si>
    <t>（专业课）
建筑工程计量与计价
（安装工程计量与计价）</t>
  </si>
  <si>
    <t>公共基础课折算后成绩</t>
  </si>
  <si>
    <t>专业课折算后成绩</t>
  </si>
  <si>
    <t>最终总成绩</t>
  </si>
  <si>
    <t>最终总评成绩排名</t>
  </si>
  <si>
    <t>平时成绩40%</t>
  </si>
  <si>
    <r>
      <rPr>
        <b/>
        <sz val="10"/>
        <color rgb="FF000000"/>
        <rFont val="宋体"/>
        <charset val="134"/>
      </rPr>
      <t>期末成绩6</t>
    </r>
    <r>
      <rPr>
        <sz val="10"/>
        <rFont val="宋体"/>
        <charset val="134"/>
      </rPr>
      <t>0%</t>
    </r>
  </si>
  <si>
    <t>总评成绩</t>
  </si>
  <si>
    <t>24安装造价</t>
  </si>
  <si>
    <t>郑洁</t>
  </si>
  <si>
    <t>24造价5</t>
  </si>
  <si>
    <t>蔡洁伶</t>
  </si>
  <si>
    <t>24造价3</t>
  </si>
  <si>
    <t>谭栩嫣</t>
  </si>
  <si>
    <t>黄骏锋</t>
  </si>
  <si>
    <t>谢可欣</t>
  </si>
  <si>
    <t>李茵彤</t>
  </si>
  <si>
    <t>陈镁怡</t>
  </si>
  <si>
    <t>24造价4</t>
  </si>
  <si>
    <t>龙思颖</t>
  </si>
  <si>
    <t>郑淇尹</t>
  </si>
  <si>
    <t>宋凌锋</t>
  </si>
  <si>
    <t>袁誉嫚</t>
  </si>
  <si>
    <t>李芳怡</t>
  </si>
  <si>
    <t>黄浩文</t>
  </si>
  <si>
    <t>易佳慧</t>
  </si>
  <si>
    <t>谭栩晴</t>
  </si>
  <si>
    <t>温卓楠</t>
  </si>
  <si>
    <t>陆程</t>
  </si>
  <si>
    <t>魏思远</t>
  </si>
  <si>
    <t>24BIM造价2</t>
  </si>
  <si>
    <t>梁颖枫</t>
  </si>
  <si>
    <t>钟定邦</t>
  </si>
  <si>
    <t>张恩瑞</t>
  </si>
  <si>
    <t>梁钰雯</t>
  </si>
  <si>
    <t>朱凯桐</t>
  </si>
  <si>
    <t>24BIM造价1</t>
  </si>
  <si>
    <t>程紫墨</t>
  </si>
  <si>
    <t>刘诗淇</t>
  </si>
  <si>
    <t>胡泳儿</t>
  </si>
  <si>
    <t>李嘉林</t>
  </si>
  <si>
    <t>郭浩茵</t>
  </si>
  <si>
    <t>陈唯轩</t>
  </si>
  <si>
    <t>黄昱瑛</t>
  </si>
  <si>
    <t>陈小柔</t>
  </si>
  <si>
    <t>冯以诺</t>
  </si>
  <si>
    <t>邱子睿</t>
  </si>
  <si>
    <t>梁锐文</t>
  </si>
  <si>
    <t>梁艺迅</t>
  </si>
  <si>
    <t>林培和</t>
  </si>
  <si>
    <t>欧阳天宇</t>
  </si>
  <si>
    <t>李奕希</t>
  </si>
  <si>
    <t>罗培墁</t>
  </si>
  <si>
    <t>李梓晴</t>
  </si>
  <si>
    <t>陈汶轩</t>
  </si>
  <si>
    <t>陈恩妍</t>
  </si>
  <si>
    <t>徐辉宇</t>
  </si>
  <si>
    <t>曾昊权</t>
  </si>
  <si>
    <t>张安睿</t>
  </si>
  <si>
    <t>詹笑涵</t>
  </si>
  <si>
    <t>万思绮</t>
  </si>
  <si>
    <t>邵锐羲</t>
  </si>
  <si>
    <t>陈晓晴</t>
  </si>
  <si>
    <t>黄梓杰</t>
  </si>
  <si>
    <t>温文熙</t>
  </si>
  <si>
    <t>梁芳裕</t>
  </si>
  <si>
    <t>寻浩博</t>
  </si>
  <si>
    <t>罗钧怀</t>
  </si>
  <si>
    <t>袁锦莹</t>
  </si>
  <si>
    <t>丁嘉彤</t>
  </si>
  <si>
    <t>管乐怡</t>
  </si>
  <si>
    <t>黄家俊</t>
  </si>
  <si>
    <t>罗城鑫</t>
  </si>
  <si>
    <t>封信</t>
  </si>
  <si>
    <t>张美琪</t>
  </si>
  <si>
    <t>李镁贤</t>
  </si>
  <si>
    <t>唐家颖</t>
  </si>
  <si>
    <t>钟钰滢</t>
  </si>
  <si>
    <t>简镇鹏</t>
  </si>
  <si>
    <t>姚蕴娱</t>
  </si>
  <si>
    <t>吴芷滢</t>
  </si>
  <si>
    <t>腾达</t>
  </si>
  <si>
    <t>何思毅</t>
  </si>
  <si>
    <t>许洪宇</t>
  </si>
  <si>
    <t>麦皓朗</t>
  </si>
  <si>
    <t>彭宇强</t>
  </si>
  <si>
    <t>黄思博</t>
  </si>
  <si>
    <t>曾子菱</t>
  </si>
  <si>
    <t>李碧莹</t>
  </si>
  <si>
    <t>何诗</t>
  </si>
  <si>
    <t>谭雅婷</t>
  </si>
  <si>
    <t>周凌黎</t>
  </si>
  <si>
    <t>陈凯骏</t>
  </si>
  <si>
    <t>刘嘉铿</t>
  </si>
  <si>
    <t>萧海彬</t>
  </si>
  <si>
    <t>潘薇西</t>
  </si>
  <si>
    <t>徐嘉毅</t>
  </si>
  <si>
    <t>叶雅琳</t>
  </si>
  <si>
    <t>陈嘉艺</t>
  </si>
  <si>
    <t>余泽斌</t>
  </si>
  <si>
    <t>刘婉怡</t>
  </si>
  <si>
    <t>张彬炜</t>
  </si>
  <si>
    <t>熊子瑶</t>
  </si>
  <si>
    <t>钟文涛</t>
  </si>
  <si>
    <t>黄漫言</t>
  </si>
  <si>
    <t>吴卓桁</t>
  </si>
  <si>
    <t>郭可敏</t>
  </si>
  <si>
    <t>刘杰炫</t>
  </si>
  <si>
    <t>温稚淇</t>
  </si>
  <si>
    <t>张乐韬</t>
  </si>
  <si>
    <t>李卉琰</t>
  </si>
  <si>
    <t>温家豪</t>
  </si>
  <si>
    <t>黎莉莉</t>
  </si>
  <si>
    <t>黄奕</t>
  </si>
  <si>
    <t>朱嘉雯</t>
  </si>
  <si>
    <t>刘国涛</t>
  </si>
  <si>
    <t>苏炜家</t>
  </si>
  <si>
    <t>郑丹妮</t>
  </si>
  <si>
    <t>陈中山</t>
  </si>
  <si>
    <t>徐静雯</t>
  </si>
  <si>
    <t>陈学文</t>
  </si>
  <si>
    <t>陈恩童</t>
  </si>
  <si>
    <t>李婧妍</t>
  </si>
  <si>
    <t>彭浩然</t>
  </si>
  <si>
    <t>曾昭杰</t>
  </si>
  <si>
    <t>陶家豪</t>
  </si>
  <si>
    <t>徐欢</t>
  </si>
  <si>
    <t>陈宣谕</t>
  </si>
  <si>
    <t>彭佳</t>
  </si>
  <si>
    <t>何婧</t>
  </si>
  <si>
    <t>许嘉颖</t>
  </si>
  <si>
    <t>郭家恩</t>
  </si>
  <si>
    <t>黄浩洋</t>
  </si>
  <si>
    <t>黄雅雯</t>
  </si>
  <si>
    <t>谢芷妍</t>
  </si>
  <si>
    <t>许治远</t>
  </si>
  <si>
    <t>冼立行</t>
  </si>
  <si>
    <t>袁艺</t>
  </si>
  <si>
    <t>周雨彤</t>
  </si>
  <si>
    <t>陈志斌</t>
  </si>
  <si>
    <t>黄曼婷</t>
  </si>
  <si>
    <t>骆伟杰</t>
  </si>
  <si>
    <t>刘子超</t>
  </si>
  <si>
    <t>邹贤圣</t>
  </si>
  <si>
    <t>刘政麟</t>
  </si>
  <si>
    <t>邓碧琪</t>
  </si>
  <si>
    <t>李祥蜂</t>
  </si>
  <si>
    <t>毕欣欣</t>
  </si>
  <si>
    <t>陈耀昇</t>
  </si>
  <si>
    <t>吴湘铃</t>
  </si>
  <si>
    <t>饶喆</t>
  </si>
  <si>
    <t>罗安</t>
  </si>
  <si>
    <t>钟叶玲</t>
  </si>
  <si>
    <t>张凯欣</t>
  </si>
  <si>
    <t>任建锋</t>
  </si>
  <si>
    <t>文熙伃</t>
  </si>
  <si>
    <t>张文浩</t>
  </si>
  <si>
    <t>谢崇羲</t>
  </si>
  <si>
    <t>赵思博</t>
  </si>
  <si>
    <t>钟敏艺</t>
  </si>
  <si>
    <t>冯梓莹</t>
  </si>
  <si>
    <t>刘梓欣</t>
  </si>
  <si>
    <t>陈平</t>
  </si>
  <si>
    <t>戴芷秋</t>
  </si>
  <si>
    <t>林子曦</t>
  </si>
  <si>
    <t>张芷宁</t>
  </si>
  <si>
    <t>张梓涛</t>
  </si>
  <si>
    <t>梁皓佳</t>
  </si>
  <si>
    <t>边思宇</t>
  </si>
  <si>
    <t>方嘉豪</t>
  </si>
  <si>
    <t>叶慧怡</t>
  </si>
  <si>
    <t>王健斌</t>
  </si>
  <si>
    <t>刘玳怡</t>
  </si>
  <si>
    <t>邝泽锋</t>
  </si>
  <si>
    <t>吕文乐</t>
  </si>
  <si>
    <t>钟玲玲</t>
  </si>
  <si>
    <t>巢颖茵</t>
  </si>
  <si>
    <t>曾程</t>
  </si>
  <si>
    <t>黄骏然</t>
  </si>
  <si>
    <t>马竞宇</t>
  </si>
  <si>
    <t>钟嘉怡</t>
  </si>
  <si>
    <t>庄志添</t>
  </si>
  <si>
    <t>梁芷悠</t>
  </si>
  <si>
    <t>赵金峰</t>
  </si>
  <si>
    <t>邓莉煣</t>
  </si>
  <si>
    <t>陈智杰</t>
  </si>
  <si>
    <t>黄思凝</t>
  </si>
  <si>
    <t>黄铭轩</t>
  </si>
  <si>
    <t>吕姻锜</t>
  </si>
  <si>
    <t>冼梓越</t>
  </si>
  <si>
    <t>卢颖恩</t>
  </si>
  <si>
    <t>陈梓轩</t>
  </si>
  <si>
    <t>孔铭轩</t>
  </si>
  <si>
    <t>黄焯文</t>
  </si>
  <si>
    <t>邝心芯</t>
  </si>
  <si>
    <t>饶洪铟</t>
  </si>
  <si>
    <t>苏柏霖</t>
  </si>
  <si>
    <t>蔡子铵</t>
  </si>
  <si>
    <t>汤宇轩</t>
  </si>
  <si>
    <t>江泽荣</t>
  </si>
  <si>
    <t>梁浚熙</t>
  </si>
  <si>
    <t>秦振熹</t>
  </si>
  <si>
    <t>黄靖宇</t>
  </si>
  <si>
    <t>林国炫</t>
  </si>
  <si>
    <t>邬嘉俊</t>
  </si>
  <si>
    <t>邵浩宇</t>
  </si>
  <si>
    <t>温林熹</t>
  </si>
  <si>
    <t>李海亮</t>
  </si>
  <si>
    <t>陈沛亨</t>
  </si>
  <si>
    <t>关嘉欣</t>
  </si>
  <si>
    <t>廖晞彤</t>
  </si>
  <si>
    <t>陈逸阳</t>
  </si>
  <si>
    <t>何林峰</t>
  </si>
  <si>
    <t>梁富安</t>
  </si>
  <si>
    <t>何晨熙</t>
  </si>
  <si>
    <t>钟宗融</t>
  </si>
  <si>
    <t>林栩贤</t>
  </si>
  <si>
    <t>王婷</t>
  </si>
  <si>
    <t>黄一一</t>
  </si>
  <si>
    <t>张灏天</t>
  </si>
  <si>
    <t>王梓宇</t>
  </si>
  <si>
    <t>高舒畅</t>
  </si>
  <si>
    <t>卓伟森</t>
  </si>
  <si>
    <t>陈锐</t>
  </si>
  <si>
    <t>胡佳</t>
  </si>
  <si>
    <t>郭文镇</t>
  </si>
  <si>
    <t>肖子杰</t>
  </si>
  <si>
    <t>何梓言</t>
  </si>
  <si>
    <t>刘柱林</t>
  </si>
  <si>
    <t>周振业</t>
  </si>
  <si>
    <t>黄柏楦</t>
  </si>
  <si>
    <t>高芷晴</t>
  </si>
  <si>
    <t>张承熙</t>
  </si>
  <si>
    <t>陈俊桦</t>
  </si>
  <si>
    <t>陆鼎锋</t>
  </si>
  <si>
    <t>林承铖</t>
  </si>
  <si>
    <t>李柏立</t>
  </si>
  <si>
    <t>邱俊杰</t>
  </si>
  <si>
    <t>邹宇昇</t>
  </si>
  <si>
    <t>周颖茹</t>
  </si>
  <si>
    <t>黄董</t>
  </si>
  <si>
    <t>罗开滔</t>
  </si>
  <si>
    <t>汤彬浩</t>
  </si>
  <si>
    <t>刘俞成</t>
  </si>
  <si>
    <t>刘瑾禧</t>
  </si>
  <si>
    <t>颜俊杰</t>
  </si>
  <si>
    <t>陈伟强</t>
  </si>
  <si>
    <t>陈霖</t>
  </si>
  <si>
    <t>陈梓聪</t>
  </si>
  <si>
    <t>刘嘉铭</t>
  </si>
  <si>
    <t>张筠晗</t>
  </si>
  <si>
    <t>张佳</t>
  </si>
  <si>
    <t>劳子淳</t>
  </si>
  <si>
    <t>何梓浩</t>
  </si>
  <si>
    <t>黄亮</t>
  </si>
  <si>
    <t>陈续好</t>
  </si>
  <si>
    <t>黄家和</t>
  </si>
  <si>
    <t>黄桦诗</t>
  </si>
  <si>
    <t>罗瑾宏</t>
  </si>
  <si>
    <t>江子睿</t>
  </si>
  <si>
    <t>郭泽城</t>
  </si>
  <si>
    <t>杨雲淇</t>
  </si>
  <si>
    <t>张皓博</t>
  </si>
  <si>
    <t>樊昊霖</t>
  </si>
  <si>
    <t>黄自信</t>
  </si>
  <si>
    <t>王鑫洋</t>
  </si>
  <si>
    <t>赖楚乔</t>
  </si>
  <si>
    <t>杨胜杰</t>
  </si>
  <si>
    <t>梁凯锋</t>
  </si>
  <si>
    <t>刘紫诺</t>
  </si>
  <si>
    <t>李永健</t>
  </si>
  <si>
    <t>黄景涛</t>
  </si>
  <si>
    <t>劳柏程</t>
  </si>
  <si>
    <t>郭圣杰</t>
  </si>
  <si>
    <t>龚俊尚</t>
  </si>
  <si>
    <t>黄锐添</t>
  </si>
  <si>
    <t>庄伟彬</t>
  </si>
  <si>
    <t>黄家谦</t>
  </si>
  <si>
    <t>杨世耀</t>
  </si>
  <si>
    <t>蔡佳妮</t>
  </si>
  <si>
    <t>休学</t>
  </si>
  <si>
    <t>谢源</t>
  </si>
  <si>
    <t>张晋楷</t>
  </si>
  <si>
    <t>罗宇翔</t>
  </si>
  <si>
    <t>谢婉怡</t>
  </si>
  <si>
    <t>梁政灏</t>
  </si>
  <si>
    <t>退学</t>
  </si>
  <si>
    <t>叶俊彬</t>
  </si>
  <si>
    <t>李松彬</t>
  </si>
  <si>
    <t>邱伟健</t>
  </si>
  <si>
    <t>颜子宇</t>
  </si>
  <si>
    <t>说明：我校对与你校中高职贯通培养的2024级的2025-2026学年第1学期转段考核最终总评成绩进行了公示，公示期为2026年2月26日至2026年3月4日，共5个工作日，公示期间未曾收到任何异议，特此说明。</t>
  </si>
  <si>
    <t>成绩汇总人：</t>
  </si>
  <si>
    <t>成绩校对人：</t>
  </si>
  <si>
    <t>负责人签字：</t>
  </si>
  <si>
    <t>中职学校（公章）</t>
  </si>
  <si>
    <t>广东建设职业技术学院2025-2026学年第1学期对口中职学校三二分段转段考核课程
最终总评成绩统计表—2024级工程造价专业广州市城市建设职业学校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</si>
</sst>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11" x14ac:knownFonts="1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34"/>
    </font>
    <font>
      <b/>
      <sz val="11"/>
      <name val="宋体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9"/>
  <sheetViews>
    <sheetView tabSelected="1" workbookViewId="0">
      <pane ySplit="3" topLeftCell="A4" activePane="bottomLeft" state="frozen"/>
      <selection pane="bottomLeft" activeCell="R4" sqref="R4"/>
    </sheetView>
  </sheetViews>
  <sheetFormatPr defaultColWidth="9" defaultRowHeight="15" x14ac:dyDescent="0.25"/>
  <cols>
    <col min="1" max="1" width="4.83203125" customWidth="1"/>
    <col min="2" max="2" width="10.33203125" customWidth="1"/>
    <col min="3" max="3" width="8.08203125" style="4" customWidth="1"/>
    <col min="4" max="5" width="8.25" customWidth="1"/>
    <col min="6" max="6" width="7.83203125" style="5" customWidth="1"/>
    <col min="7" max="7" width="7.75" customWidth="1"/>
    <col min="8" max="8" width="7.5" customWidth="1"/>
    <col min="9" max="9" width="8.25" customWidth="1"/>
    <col min="10" max="10" width="7" customWidth="1"/>
    <col min="11" max="11" width="6.75" customWidth="1"/>
    <col min="12" max="14" width="8.33203125" customWidth="1"/>
    <col min="15" max="15" width="9.5" customWidth="1"/>
    <col min="16" max="16" width="9.25" customWidth="1"/>
  </cols>
  <sheetData>
    <row r="1" spans="1:16" ht="50.5" customHeight="1" x14ac:dyDescent="0.25">
      <c r="A1" s="18" t="s">
        <v>301</v>
      </c>
      <c r="B1" s="19"/>
      <c r="C1" s="19"/>
      <c r="D1" s="19"/>
      <c r="E1" s="19"/>
      <c r="F1" s="20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s="1" customFormat="1" ht="48" customHeight="1" x14ac:dyDescent="0.25">
      <c r="A2" s="25" t="s">
        <v>0</v>
      </c>
      <c r="B2" s="25" t="s">
        <v>1</v>
      </c>
      <c r="C2" s="25" t="s">
        <v>2</v>
      </c>
      <c r="D2" s="21" t="s">
        <v>3</v>
      </c>
      <c r="E2" s="22"/>
      <c r="F2" s="23"/>
      <c r="G2" s="22" t="s">
        <v>4</v>
      </c>
      <c r="H2" s="22"/>
      <c r="I2" s="21"/>
      <c r="J2" s="21" t="s">
        <v>5</v>
      </c>
      <c r="K2" s="21"/>
      <c r="L2" s="21"/>
      <c r="M2" s="27" t="s">
        <v>6</v>
      </c>
      <c r="N2" s="27" t="s">
        <v>7</v>
      </c>
      <c r="O2" s="21" t="s">
        <v>8</v>
      </c>
      <c r="P2" s="21" t="s">
        <v>9</v>
      </c>
    </row>
    <row r="3" spans="1:16" s="1" customFormat="1" ht="33" customHeight="1" x14ac:dyDescent="0.25">
      <c r="A3" s="26"/>
      <c r="B3" s="26"/>
      <c r="C3" s="26"/>
      <c r="D3" s="6" t="s">
        <v>10</v>
      </c>
      <c r="E3" s="7" t="s">
        <v>11</v>
      </c>
      <c r="F3" s="8" t="s">
        <v>12</v>
      </c>
      <c r="G3" s="7" t="s">
        <v>10</v>
      </c>
      <c r="H3" s="7" t="s">
        <v>11</v>
      </c>
      <c r="I3" s="6" t="s">
        <v>12</v>
      </c>
      <c r="J3" s="6" t="s">
        <v>10</v>
      </c>
      <c r="K3" s="6" t="s">
        <v>11</v>
      </c>
      <c r="L3" s="6" t="s">
        <v>12</v>
      </c>
      <c r="M3" s="28"/>
      <c r="N3" s="28"/>
      <c r="O3" s="21"/>
      <c r="P3" s="21"/>
    </row>
    <row r="4" spans="1:16" s="2" customFormat="1" ht="23.15" customHeight="1" x14ac:dyDescent="0.25">
      <c r="A4" s="9">
        <v>1</v>
      </c>
      <c r="B4" s="10" t="s">
        <v>13</v>
      </c>
      <c r="C4" s="10" t="s">
        <v>14</v>
      </c>
      <c r="D4" s="11">
        <v>95</v>
      </c>
      <c r="E4" s="11">
        <v>94</v>
      </c>
      <c r="F4" s="11">
        <v>94.4</v>
      </c>
      <c r="G4" s="11">
        <v>100</v>
      </c>
      <c r="H4" s="11">
        <v>98</v>
      </c>
      <c r="I4" s="11">
        <v>98.8</v>
      </c>
      <c r="J4" s="11">
        <v>100</v>
      </c>
      <c r="K4" s="11">
        <v>95</v>
      </c>
      <c r="L4" s="11">
        <v>97</v>
      </c>
      <c r="M4" s="12">
        <f t="shared" ref="M4:M67" si="0">F4*0.4</f>
        <v>37.760000000000005</v>
      </c>
      <c r="N4" s="12">
        <f t="shared" ref="N4:N67" si="1">(I4+L4)/2*0.6</f>
        <v>58.74</v>
      </c>
      <c r="O4" s="12">
        <f t="shared" ref="O4:O67" si="2">M4+N4</f>
        <v>96.5</v>
      </c>
      <c r="P4" s="9">
        <f>_xlfn.RANK.EQ(O4,O:O,0)</f>
        <v>1</v>
      </c>
    </row>
    <row r="5" spans="1:16" s="2" customFormat="1" ht="23.15" customHeight="1" x14ac:dyDescent="0.25">
      <c r="A5" s="9">
        <v>2</v>
      </c>
      <c r="B5" s="10" t="s">
        <v>15</v>
      </c>
      <c r="C5" s="10" t="s">
        <v>16</v>
      </c>
      <c r="D5" s="11">
        <v>99</v>
      </c>
      <c r="E5" s="11">
        <v>100</v>
      </c>
      <c r="F5" s="11">
        <v>99.6</v>
      </c>
      <c r="G5" s="11">
        <v>97</v>
      </c>
      <c r="H5" s="11">
        <v>86</v>
      </c>
      <c r="I5" s="11">
        <v>90.4</v>
      </c>
      <c r="J5" s="11">
        <v>100</v>
      </c>
      <c r="K5" s="11">
        <v>97</v>
      </c>
      <c r="L5" s="11">
        <v>98.2</v>
      </c>
      <c r="M5" s="12">
        <f t="shared" si="0"/>
        <v>39.840000000000003</v>
      </c>
      <c r="N5" s="12">
        <f t="shared" si="1"/>
        <v>56.580000000000005</v>
      </c>
      <c r="O5" s="12">
        <f t="shared" si="2"/>
        <v>96.420000000000016</v>
      </c>
      <c r="P5" s="9">
        <f>_xlfn.RANK.EQ(O5,O:O,0)</f>
        <v>2</v>
      </c>
    </row>
    <row r="6" spans="1:16" s="2" customFormat="1" ht="23.15" customHeight="1" x14ac:dyDescent="0.25">
      <c r="A6" s="9">
        <v>3</v>
      </c>
      <c r="B6" s="10" t="s">
        <v>17</v>
      </c>
      <c r="C6" s="10" t="s">
        <v>18</v>
      </c>
      <c r="D6" s="11">
        <v>100</v>
      </c>
      <c r="E6" s="11">
        <v>92</v>
      </c>
      <c r="F6" s="11">
        <v>95.2</v>
      </c>
      <c r="G6" s="11">
        <v>93</v>
      </c>
      <c r="H6" s="11">
        <v>95</v>
      </c>
      <c r="I6" s="11">
        <v>94.2</v>
      </c>
      <c r="J6" s="11">
        <v>100</v>
      </c>
      <c r="K6" s="11">
        <v>100</v>
      </c>
      <c r="L6" s="11">
        <v>100</v>
      </c>
      <c r="M6" s="12">
        <f t="shared" si="0"/>
        <v>38.080000000000005</v>
      </c>
      <c r="N6" s="12">
        <f t="shared" si="1"/>
        <v>58.259999999999991</v>
      </c>
      <c r="O6" s="12">
        <f t="shared" si="2"/>
        <v>96.34</v>
      </c>
      <c r="P6" s="9">
        <f t="shared" ref="P6:P69" si="3">_xlfn.RANK.EQ(O6,O:O,0)</f>
        <v>3</v>
      </c>
    </row>
    <row r="7" spans="1:16" s="2" customFormat="1" ht="23.15" customHeight="1" x14ac:dyDescent="0.25">
      <c r="A7" s="9">
        <v>4</v>
      </c>
      <c r="B7" s="10" t="s">
        <v>15</v>
      </c>
      <c r="C7" s="10" t="s">
        <v>19</v>
      </c>
      <c r="D7" s="11">
        <v>98</v>
      </c>
      <c r="E7" s="11">
        <v>100</v>
      </c>
      <c r="F7" s="11">
        <v>99.2</v>
      </c>
      <c r="G7" s="11">
        <v>92</v>
      </c>
      <c r="H7" s="11">
        <v>86</v>
      </c>
      <c r="I7" s="11">
        <v>88.4</v>
      </c>
      <c r="J7" s="11">
        <v>100</v>
      </c>
      <c r="K7" s="11">
        <v>100</v>
      </c>
      <c r="L7" s="11">
        <v>100</v>
      </c>
      <c r="M7" s="12">
        <f t="shared" si="0"/>
        <v>39.680000000000007</v>
      </c>
      <c r="N7" s="12">
        <f t="shared" si="1"/>
        <v>56.52</v>
      </c>
      <c r="O7" s="12">
        <f t="shared" si="2"/>
        <v>96.200000000000017</v>
      </c>
      <c r="P7" s="9">
        <f t="shared" si="3"/>
        <v>4</v>
      </c>
    </row>
    <row r="8" spans="1:16" s="2" customFormat="1" ht="23.15" customHeight="1" x14ac:dyDescent="0.25">
      <c r="A8" s="9">
        <v>5</v>
      </c>
      <c r="B8" s="10" t="s">
        <v>17</v>
      </c>
      <c r="C8" s="10" t="s">
        <v>20</v>
      </c>
      <c r="D8" s="11">
        <v>100</v>
      </c>
      <c r="E8" s="11">
        <v>94</v>
      </c>
      <c r="F8" s="11">
        <v>96.4</v>
      </c>
      <c r="G8" s="11">
        <v>92</v>
      </c>
      <c r="H8" s="11">
        <v>93</v>
      </c>
      <c r="I8" s="11">
        <v>92.6</v>
      </c>
      <c r="J8" s="11">
        <v>100</v>
      </c>
      <c r="K8" s="11">
        <v>97</v>
      </c>
      <c r="L8" s="11">
        <v>98.2</v>
      </c>
      <c r="M8" s="12">
        <f t="shared" si="0"/>
        <v>38.56</v>
      </c>
      <c r="N8" s="12">
        <f t="shared" si="1"/>
        <v>57.24</v>
      </c>
      <c r="O8" s="12">
        <f t="shared" si="2"/>
        <v>95.800000000000011</v>
      </c>
      <c r="P8" s="9">
        <f t="shared" si="3"/>
        <v>5</v>
      </c>
    </row>
    <row r="9" spans="1:16" s="2" customFormat="1" ht="23.15" customHeight="1" x14ac:dyDescent="0.25">
      <c r="A9" s="9">
        <v>6</v>
      </c>
      <c r="B9" s="10" t="s">
        <v>17</v>
      </c>
      <c r="C9" s="10" t="s">
        <v>21</v>
      </c>
      <c r="D9" s="11">
        <v>100</v>
      </c>
      <c r="E9" s="11">
        <v>94</v>
      </c>
      <c r="F9" s="11">
        <v>96.4</v>
      </c>
      <c r="G9" s="11">
        <v>92</v>
      </c>
      <c r="H9" s="11">
        <v>91</v>
      </c>
      <c r="I9" s="11">
        <v>91.4</v>
      </c>
      <c r="J9" s="11">
        <v>100</v>
      </c>
      <c r="K9" s="11">
        <v>98</v>
      </c>
      <c r="L9" s="11">
        <v>98.8</v>
      </c>
      <c r="M9" s="12">
        <f t="shared" si="0"/>
        <v>38.56</v>
      </c>
      <c r="N9" s="12">
        <f t="shared" si="1"/>
        <v>57.059999999999995</v>
      </c>
      <c r="O9" s="12">
        <f t="shared" si="2"/>
        <v>95.62</v>
      </c>
      <c r="P9" s="9">
        <f t="shared" si="3"/>
        <v>6</v>
      </c>
    </row>
    <row r="10" spans="1:16" s="2" customFormat="1" ht="23.15" customHeight="1" x14ac:dyDescent="0.25">
      <c r="A10" s="9">
        <v>7</v>
      </c>
      <c r="B10" s="10" t="s">
        <v>15</v>
      </c>
      <c r="C10" s="10" t="s">
        <v>22</v>
      </c>
      <c r="D10" s="11">
        <v>98</v>
      </c>
      <c r="E10" s="11">
        <v>98</v>
      </c>
      <c r="F10" s="11">
        <v>98</v>
      </c>
      <c r="G10" s="11">
        <v>98</v>
      </c>
      <c r="H10" s="11">
        <v>84</v>
      </c>
      <c r="I10" s="11">
        <v>89.6</v>
      </c>
      <c r="J10" s="11">
        <v>100</v>
      </c>
      <c r="K10" s="11">
        <v>97</v>
      </c>
      <c r="L10" s="11">
        <v>98.2</v>
      </c>
      <c r="M10" s="12">
        <f t="shared" si="0"/>
        <v>39.200000000000003</v>
      </c>
      <c r="N10" s="12">
        <f t="shared" si="1"/>
        <v>56.34</v>
      </c>
      <c r="O10" s="12">
        <f t="shared" si="2"/>
        <v>95.54</v>
      </c>
      <c r="P10" s="9">
        <f t="shared" si="3"/>
        <v>7</v>
      </c>
    </row>
    <row r="11" spans="1:16" s="2" customFormat="1" ht="23.15" customHeight="1" x14ac:dyDescent="0.25">
      <c r="A11" s="9">
        <v>8</v>
      </c>
      <c r="B11" s="10" t="s">
        <v>23</v>
      </c>
      <c r="C11" s="10" t="s">
        <v>24</v>
      </c>
      <c r="D11" s="11">
        <v>95</v>
      </c>
      <c r="E11" s="11">
        <v>100</v>
      </c>
      <c r="F11" s="11">
        <v>98</v>
      </c>
      <c r="G11" s="11">
        <v>97</v>
      </c>
      <c r="H11" s="11">
        <v>92</v>
      </c>
      <c r="I11" s="11">
        <v>94</v>
      </c>
      <c r="J11" s="11">
        <v>97</v>
      </c>
      <c r="K11" s="11">
        <v>90</v>
      </c>
      <c r="L11" s="11">
        <v>92.8</v>
      </c>
      <c r="M11" s="12">
        <f t="shared" si="0"/>
        <v>39.200000000000003</v>
      </c>
      <c r="N11" s="12">
        <f t="shared" si="1"/>
        <v>56.04</v>
      </c>
      <c r="O11" s="12">
        <f t="shared" si="2"/>
        <v>95.240000000000009</v>
      </c>
      <c r="P11" s="9">
        <f t="shared" si="3"/>
        <v>8</v>
      </c>
    </row>
    <row r="12" spans="1:16" s="2" customFormat="1" ht="23.15" customHeight="1" x14ac:dyDescent="0.25">
      <c r="A12" s="9">
        <v>9</v>
      </c>
      <c r="B12" s="10" t="s">
        <v>15</v>
      </c>
      <c r="C12" s="10" t="s">
        <v>25</v>
      </c>
      <c r="D12" s="11">
        <v>95</v>
      </c>
      <c r="E12" s="11">
        <v>98</v>
      </c>
      <c r="F12" s="11">
        <v>96.8</v>
      </c>
      <c r="G12" s="11">
        <v>92</v>
      </c>
      <c r="H12" s="11">
        <v>90</v>
      </c>
      <c r="I12" s="11">
        <v>90.8</v>
      </c>
      <c r="J12" s="11">
        <v>99</v>
      </c>
      <c r="K12" s="11">
        <v>96</v>
      </c>
      <c r="L12" s="11">
        <v>97.2</v>
      </c>
      <c r="M12" s="12">
        <f t="shared" si="0"/>
        <v>38.72</v>
      </c>
      <c r="N12" s="12">
        <f t="shared" si="1"/>
        <v>56.4</v>
      </c>
      <c r="O12" s="12">
        <f t="shared" si="2"/>
        <v>95.12</v>
      </c>
      <c r="P12" s="9">
        <f t="shared" si="3"/>
        <v>9</v>
      </c>
    </row>
    <row r="13" spans="1:16" s="2" customFormat="1" ht="23.15" customHeight="1" x14ac:dyDescent="0.25">
      <c r="A13" s="9">
        <v>10</v>
      </c>
      <c r="B13" s="10" t="s">
        <v>17</v>
      </c>
      <c r="C13" s="10" t="s">
        <v>26</v>
      </c>
      <c r="D13" s="11">
        <v>100</v>
      </c>
      <c r="E13" s="11">
        <v>90</v>
      </c>
      <c r="F13" s="11">
        <v>94</v>
      </c>
      <c r="G13" s="11">
        <v>93</v>
      </c>
      <c r="H13" s="11">
        <v>91</v>
      </c>
      <c r="I13" s="11">
        <v>91.8</v>
      </c>
      <c r="J13" s="11">
        <v>100</v>
      </c>
      <c r="K13" s="11">
        <v>99</v>
      </c>
      <c r="L13" s="11">
        <v>99.4</v>
      </c>
      <c r="M13" s="12">
        <f t="shared" si="0"/>
        <v>37.6</v>
      </c>
      <c r="N13" s="12">
        <f t="shared" si="1"/>
        <v>57.359999999999992</v>
      </c>
      <c r="O13" s="12">
        <f t="shared" si="2"/>
        <v>94.96</v>
      </c>
      <c r="P13" s="9">
        <f t="shared" si="3"/>
        <v>10</v>
      </c>
    </row>
    <row r="14" spans="1:16" s="2" customFormat="1" ht="23.15" customHeight="1" x14ac:dyDescent="0.25">
      <c r="A14" s="9">
        <v>11</v>
      </c>
      <c r="B14" s="10" t="s">
        <v>23</v>
      </c>
      <c r="C14" s="10" t="s">
        <v>27</v>
      </c>
      <c r="D14" s="11">
        <v>100</v>
      </c>
      <c r="E14" s="11">
        <v>96</v>
      </c>
      <c r="F14" s="11">
        <v>97.6</v>
      </c>
      <c r="G14" s="11">
        <v>96</v>
      </c>
      <c r="H14" s="11">
        <v>90</v>
      </c>
      <c r="I14" s="11">
        <v>92.4</v>
      </c>
      <c r="J14" s="11">
        <v>96</v>
      </c>
      <c r="K14" s="11">
        <v>92</v>
      </c>
      <c r="L14" s="11">
        <v>93.6</v>
      </c>
      <c r="M14" s="12">
        <f t="shared" si="0"/>
        <v>39.04</v>
      </c>
      <c r="N14" s="12">
        <f t="shared" si="1"/>
        <v>55.8</v>
      </c>
      <c r="O14" s="12">
        <f t="shared" si="2"/>
        <v>94.84</v>
      </c>
      <c r="P14" s="9">
        <f t="shared" si="3"/>
        <v>11</v>
      </c>
    </row>
    <row r="15" spans="1:16" s="2" customFormat="1" ht="23.15" customHeight="1" x14ac:dyDescent="0.25">
      <c r="A15" s="9">
        <v>12</v>
      </c>
      <c r="B15" s="10" t="s">
        <v>23</v>
      </c>
      <c r="C15" s="10" t="s">
        <v>28</v>
      </c>
      <c r="D15" s="11">
        <v>95</v>
      </c>
      <c r="E15" s="11">
        <v>98</v>
      </c>
      <c r="F15" s="11">
        <v>96.8</v>
      </c>
      <c r="G15" s="11">
        <v>96</v>
      </c>
      <c r="H15" s="11">
        <v>91</v>
      </c>
      <c r="I15" s="11">
        <v>93</v>
      </c>
      <c r="J15" s="11">
        <v>95</v>
      </c>
      <c r="K15" s="11">
        <v>89</v>
      </c>
      <c r="L15" s="11">
        <v>91.4</v>
      </c>
      <c r="M15" s="12">
        <f t="shared" si="0"/>
        <v>38.72</v>
      </c>
      <c r="N15" s="12">
        <f t="shared" si="1"/>
        <v>55.32</v>
      </c>
      <c r="O15" s="12">
        <f t="shared" si="2"/>
        <v>94.039999999999992</v>
      </c>
      <c r="P15" s="9">
        <f t="shared" si="3"/>
        <v>12</v>
      </c>
    </row>
    <row r="16" spans="1:16" s="2" customFormat="1" ht="23.15" customHeight="1" x14ac:dyDescent="0.25">
      <c r="A16" s="9">
        <v>13</v>
      </c>
      <c r="B16" s="10" t="s">
        <v>17</v>
      </c>
      <c r="C16" s="10" t="s">
        <v>29</v>
      </c>
      <c r="D16" s="11">
        <v>95</v>
      </c>
      <c r="E16" s="11">
        <v>91</v>
      </c>
      <c r="F16" s="11">
        <v>92.6</v>
      </c>
      <c r="G16" s="11">
        <v>88</v>
      </c>
      <c r="H16" s="11">
        <v>95</v>
      </c>
      <c r="I16" s="11">
        <v>92.2</v>
      </c>
      <c r="J16" s="11">
        <v>100</v>
      </c>
      <c r="K16" s="11">
        <v>95.5</v>
      </c>
      <c r="L16" s="11">
        <v>97.3</v>
      </c>
      <c r="M16" s="12">
        <f t="shared" si="0"/>
        <v>37.04</v>
      </c>
      <c r="N16" s="12">
        <f t="shared" si="1"/>
        <v>56.85</v>
      </c>
      <c r="O16" s="12">
        <f t="shared" si="2"/>
        <v>93.89</v>
      </c>
      <c r="P16" s="9">
        <f t="shared" si="3"/>
        <v>13</v>
      </c>
    </row>
    <row r="17" spans="1:16" s="2" customFormat="1" ht="23.15" customHeight="1" x14ac:dyDescent="0.25">
      <c r="A17" s="9">
        <v>14</v>
      </c>
      <c r="B17" s="10" t="s">
        <v>17</v>
      </c>
      <c r="C17" s="10" t="s">
        <v>30</v>
      </c>
      <c r="D17" s="11">
        <v>100</v>
      </c>
      <c r="E17" s="11">
        <v>92</v>
      </c>
      <c r="F17" s="11">
        <v>95.2</v>
      </c>
      <c r="G17" s="11">
        <v>92</v>
      </c>
      <c r="H17" s="11">
        <v>86</v>
      </c>
      <c r="I17" s="11">
        <v>88.4</v>
      </c>
      <c r="J17" s="11">
        <v>100</v>
      </c>
      <c r="K17" s="11">
        <v>96</v>
      </c>
      <c r="L17" s="11">
        <v>97.6</v>
      </c>
      <c r="M17" s="12">
        <f t="shared" si="0"/>
        <v>38.080000000000005</v>
      </c>
      <c r="N17" s="12">
        <f t="shared" si="1"/>
        <v>55.8</v>
      </c>
      <c r="O17" s="12">
        <f t="shared" si="2"/>
        <v>93.88</v>
      </c>
      <c r="P17" s="9">
        <f t="shared" si="3"/>
        <v>14</v>
      </c>
    </row>
    <row r="18" spans="1:16" s="2" customFormat="1" ht="23.15" customHeight="1" x14ac:dyDescent="0.25">
      <c r="A18" s="9">
        <v>15</v>
      </c>
      <c r="B18" s="10" t="s">
        <v>23</v>
      </c>
      <c r="C18" s="10" t="s">
        <v>31</v>
      </c>
      <c r="D18" s="11">
        <v>100</v>
      </c>
      <c r="E18" s="11">
        <v>95</v>
      </c>
      <c r="F18" s="11">
        <v>97</v>
      </c>
      <c r="G18" s="11">
        <v>96</v>
      </c>
      <c r="H18" s="11">
        <v>91</v>
      </c>
      <c r="I18" s="11">
        <v>93</v>
      </c>
      <c r="J18" s="11">
        <v>97</v>
      </c>
      <c r="K18" s="11">
        <v>85</v>
      </c>
      <c r="L18" s="11">
        <v>89.8</v>
      </c>
      <c r="M18" s="12">
        <f t="shared" si="0"/>
        <v>38.800000000000004</v>
      </c>
      <c r="N18" s="12">
        <f t="shared" si="1"/>
        <v>54.84</v>
      </c>
      <c r="O18" s="12">
        <f t="shared" si="2"/>
        <v>93.640000000000015</v>
      </c>
      <c r="P18" s="9">
        <f t="shared" si="3"/>
        <v>15</v>
      </c>
    </row>
    <row r="19" spans="1:16" s="2" customFormat="1" ht="23.15" customHeight="1" x14ac:dyDescent="0.25">
      <c r="A19" s="9">
        <v>16</v>
      </c>
      <c r="B19" s="10" t="s">
        <v>13</v>
      </c>
      <c r="C19" s="10" t="s">
        <v>32</v>
      </c>
      <c r="D19" s="11">
        <v>94</v>
      </c>
      <c r="E19" s="11">
        <v>87</v>
      </c>
      <c r="F19" s="11">
        <v>89.8</v>
      </c>
      <c r="G19" s="11">
        <v>99</v>
      </c>
      <c r="H19" s="11">
        <v>94</v>
      </c>
      <c r="I19" s="11">
        <v>96</v>
      </c>
      <c r="J19" s="11">
        <v>100</v>
      </c>
      <c r="K19" s="11">
        <v>94</v>
      </c>
      <c r="L19" s="11">
        <v>96.4</v>
      </c>
      <c r="M19" s="12">
        <f t="shared" si="0"/>
        <v>35.92</v>
      </c>
      <c r="N19" s="12">
        <f t="shared" si="1"/>
        <v>57.72</v>
      </c>
      <c r="O19" s="12">
        <f t="shared" si="2"/>
        <v>93.64</v>
      </c>
      <c r="P19" s="9">
        <f t="shared" si="3"/>
        <v>16</v>
      </c>
    </row>
    <row r="20" spans="1:16" s="2" customFormat="1" ht="23.15" customHeight="1" x14ac:dyDescent="0.25">
      <c r="A20" s="9">
        <v>17</v>
      </c>
      <c r="B20" s="10" t="s">
        <v>23</v>
      </c>
      <c r="C20" s="10" t="s">
        <v>33</v>
      </c>
      <c r="D20" s="11">
        <v>96</v>
      </c>
      <c r="E20" s="11">
        <v>95</v>
      </c>
      <c r="F20" s="11">
        <v>95.4</v>
      </c>
      <c r="G20" s="11">
        <v>99</v>
      </c>
      <c r="H20" s="11">
        <v>93</v>
      </c>
      <c r="I20" s="11">
        <v>95.4</v>
      </c>
      <c r="J20" s="11">
        <v>96</v>
      </c>
      <c r="K20" s="11">
        <v>83</v>
      </c>
      <c r="L20" s="11">
        <v>88.2</v>
      </c>
      <c r="M20" s="12">
        <f t="shared" si="0"/>
        <v>38.160000000000004</v>
      </c>
      <c r="N20" s="12">
        <f t="shared" si="1"/>
        <v>55.080000000000005</v>
      </c>
      <c r="O20" s="12">
        <f t="shared" si="2"/>
        <v>93.240000000000009</v>
      </c>
      <c r="P20" s="9">
        <f t="shared" si="3"/>
        <v>17</v>
      </c>
    </row>
    <row r="21" spans="1:16" s="2" customFormat="1" ht="23.15" customHeight="1" x14ac:dyDescent="0.25">
      <c r="A21" s="9">
        <v>18</v>
      </c>
      <c r="B21" s="10" t="s">
        <v>17</v>
      </c>
      <c r="C21" s="10" t="s">
        <v>34</v>
      </c>
      <c r="D21" s="11">
        <v>98</v>
      </c>
      <c r="E21" s="11">
        <v>92</v>
      </c>
      <c r="F21" s="11">
        <v>94.4</v>
      </c>
      <c r="G21" s="11">
        <v>75</v>
      </c>
      <c r="H21" s="11">
        <v>94</v>
      </c>
      <c r="I21" s="11">
        <v>86.4</v>
      </c>
      <c r="J21" s="11">
        <v>100</v>
      </c>
      <c r="K21" s="11">
        <v>97</v>
      </c>
      <c r="L21" s="11">
        <v>98.2</v>
      </c>
      <c r="M21" s="12">
        <f t="shared" si="0"/>
        <v>37.760000000000005</v>
      </c>
      <c r="N21" s="12">
        <f t="shared" si="1"/>
        <v>55.38</v>
      </c>
      <c r="O21" s="12">
        <f t="shared" si="2"/>
        <v>93.140000000000015</v>
      </c>
      <c r="P21" s="9">
        <f t="shared" si="3"/>
        <v>18</v>
      </c>
    </row>
    <row r="22" spans="1:16" s="2" customFormat="1" ht="23.15" customHeight="1" x14ac:dyDescent="0.25">
      <c r="A22" s="9">
        <v>19</v>
      </c>
      <c r="B22" s="10" t="s">
        <v>35</v>
      </c>
      <c r="C22" s="10" t="s">
        <v>36</v>
      </c>
      <c r="D22" s="11">
        <v>92</v>
      </c>
      <c r="E22" s="11">
        <v>94</v>
      </c>
      <c r="F22" s="11">
        <v>93.2</v>
      </c>
      <c r="G22" s="11">
        <v>97</v>
      </c>
      <c r="H22" s="11">
        <v>87</v>
      </c>
      <c r="I22" s="11">
        <v>91</v>
      </c>
      <c r="J22" s="11">
        <v>97</v>
      </c>
      <c r="K22" s="11">
        <v>94</v>
      </c>
      <c r="L22" s="11">
        <v>95.2</v>
      </c>
      <c r="M22" s="12">
        <f t="shared" si="0"/>
        <v>37.28</v>
      </c>
      <c r="N22" s="12">
        <f t="shared" si="1"/>
        <v>55.859999999999992</v>
      </c>
      <c r="O22" s="12">
        <f t="shared" si="2"/>
        <v>93.139999999999986</v>
      </c>
      <c r="P22" s="9">
        <f t="shared" si="3"/>
        <v>19</v>
      </c>
    </row>
    <row r="23" spans="1:16" s="2" customFormat="1" ht="23.15" customHeight="1" x14ac:dyDescent="0.25">
      <c r="A23" s="9">
        <v>20</v>
      </c>
      <c r="B23" s="10" t="s">
        <v>17</v>
      </c>
      <c r="C23" s="10" t="s">
        <v>37</v>
      </c>
      <c r="D23" s="11">
        <v>100</v>
      </c>
      <c r="E23" s="11">
        <v>82</v>
      </c>
      <c r="F23" s="11">
        <v>89.2</v>
      </c>
      <c r="G23" s="11">
        <v>94</v>
      </c>
      <c r="H23" s="11">
        <v>94</v>
      </c>
      <c r="I23" s="11">
        <v>94</v>
      </c>
      <c r="J23" s="11">
        <v>100</v>
      </c>
      <c r="K23" s="11">
        <v>95</v>
      </c>
      <c r="L23" s="11">
        <v>97</v>
      </c>
      <c r="M23" s="12">
        <f t="shared" si="0"/>
        <v>35.68</v>
      </c>
      <c r="N23" s="12">
        <f t="shared" si="1"/>
        <v>57.3</v>
      </c>
      <c r="O23" s="12">
        <f t="shared" si="2"/>
        <v>92.97999999999999</v>
      </c>
      <c r="P23" s="9">
        <f t="shared" si="3"/>
        <v>20</v>
      </c>
    </row>
    <row r="24" spans="1:16" s="2" customFormat="1" ht="23.15" customHeight="1" x14ac:dyDescent="0.25">
      <c r="A24" s="9">
        <v>21</v>
      </c>
      <c r="B24" s="10" t="s">
        <v>17</v>
      </c>
      <c r="C24" s="10" t="s">
        <v>38</v>
      </c>
      <c r="D24" s="11">
        <v>95</v>
      </c>
      <c r="E24" s="11">
        <v>88</v>
      </c>
      <c r="F24" s="11">
        <v>90.8</v>
      </c>
      <c r="G24" s="11">
        <v>90</v>
      </c>
      <c r="H24" s="11">
        <v>95</v>
      </c>
      <c r="I24" s="11">
        <v>93</v>
      </c>
      <c r="J24" s="11">
        <v>100</v>
      </c>
      <c r="K24" s="11">
        <v>93</v>
      </c>
      <c r="L24" s="11">
        <v>95.8</v>
      </c>
      <c r="M24" s="12">
        <f t="shared" si="0"/>
        <v>36.32</v>
      </c>
      <c r="N24" s="12">
        <f t="shared" si="1"/>
        <v>56.64</v>
      </c>
      <c r="O24" s="12">
        <f t="shared" si="2"/>
        <v>92.960000000000008</v>
      </c>
      <c r="P24" s="9">
        <f t="shared" si="3"/>
        <v>21</v>
      </c>
    </row>
    <row r="25" spans="1:16" s="2" customFormat="1" ht="23.15" customHeight="1" x14ac:dyDescent="0.25">
      <c r="A25" s="9">
        <v>22</v>
      </c>
      <c r="B25" s="10" t="s">
        <v>15</v>
      </c>
      <c r="C25" s="10" t="s">
        <v>39</v>
      </c>
      <c r="D25" s="11">
        <v>99</v>
      </c>
      <c r="E25" s="11">
        <v>92</v>
      </c>
      <c r="F25" s="11">
        <v>94.8</v>
      </c>
      <c r="G25" s="11">
        <v>98</v>
      </c>
      <c r="H25" s="11">
        <v>84</v>
      </c>
      <c r="I25" s="11">
        <v>89.6</v>
      </c>
      <c r="J25" s="11">
        <v>96</v>
      </c>
      <c r="K25" s="11">
        <v>90</v>
      </c>
      <c r="L25" s="11">
        <v>92.4</v>
      </c>
      <c r="M25" s="12">
        <f t="shared" si="0"/>
        <v>37.92</v>
      </c>
      <c r="N25" s="12">
        <f t="shared" si="1"/>
        <v>54.6</v>
      </c>
      <c r="O25" s="12">
        <f t="shared" si="2"/>
        <v>92.52000000000001</v>
      </c>
      <c r="P25" s="9">
        <f t="shared" si="3"/>
        <v>22</v>
      </c>
    </row>
    <row r="26" spans="1:16" s="2" customFormat="1" ht="23.15" customHeight="1" x14ac:dyDescent="0.25">
      <c r="A26" s="9">
        <v>23</v>
      </c>
      <c r="B26" s="10" t="s">
        <v>13</v>
      </c>
      <c r="C26" s="10" t="s">
        <v>40</v>
      </c>
      <c r="D26" s="11">
        <v>97</v>
      </c>
      <c r="E26" s="11">
        <v>88</v>
      </c>
      <c r="F26" s="11">
        <v>91.6</v>
      </c>
      <c r="G26" s="11">
        <v>100</v>
      </c>
      <c r="H26" s="11">
        <v>91</v>
      </c>
      <c r="I26" s="11">
        <v>94.6</v>
      </c>
      <c r="J26" s="11">
        <v>100</v>
      </c>
      <c r="K26" s="11">
        <v>86</v>
      </c>
      <c r="L26" s="11">
        <v>91.6</v>
      </c>
      <c r="M26" s="12">
        <f t="shared" si="0"/>
        <v>36.64</v>
      </c>
      <c r="N26" s="12">
        <f t="shared" si="1"/>
        <v>55.859999999999992</v>
      </c>
      <c r="O26" s="12">
        <f t="shared" si="2"/>
        <v>92.5</v>
      </c>
      <c r="P26" s="9">
        <f t="shared" si="3"/>
        <v>23</v>
      </c>
    </row>
    <row r="27" spans="1:16" s="2" customFormat="1" ht="23.15" customHeight="1" x14ac:dyDescent="0.25">
      <c r="A27" s="9">
        <v>24</v>
      </c>
      <c r="B27" s="10" t="s">
        <v>41</v>
      </c>
      <c r="C27" s="10" t="s">
        <v>42</v>
      </c>
      <c r="D27" s="11">
        <v>100</v>
      </c>
      <c r="E27" s="11">
        <v>100</v>
      </c>
      <c r="F27" s="11">
        <v>100</v>
      </c>
      <c r="G27" s="11">
        <v>96</v>
      </c>
      <c r="H27" s="11">
        <v>72</v>
      </c>
      <c r="I27" s="11">
        <v>81.599999999999994</v>
      </c>
      <c r="J27" s="11">
        <v>94</v>
      </c>
      <c r="K27" s="11">
        <v>93</v>
      </c>
      <c r="L27" s="11">
        <v>93.4</v>
      </c>
      <c r="M27" s="12">
        <f t="shared" si="0"/>
        <v>40</v>
      </c>
      <c r="N27" s="12">
        <f t="shared" si="1"/>
        <v>52.5</v>
      </c>
      <c r="O27" s="12">
        <f t="shared" si="2"/>
        <v>92.5</v>
      </c>
      <c r="P27" s="9">
        <f t="shared" si="3"/>
        <v>23</v>
      </c>
    </row>
    <row r="28" spans="1:16" s="2" customFormat="1" ht="23.15" customHeight="1" x14ac:dyDescent="0.25">
      <c r="A28" s="9">
        <v>25</v>
      </c>
      <c r="B28" s="10" t="s">
        <v>41</v>
      </c>
      <c r="C28" s="10" t="s">
        <v>43</v>
      </c>
      <c r="D28" s="11">
        <v>89</v>
      </c>
      <c r="E28" s="11">
        <v>96</v>
      </c>
      <c r="F28" s="11">
        <v>93.2</v>
      </c>
      <c r="G28" s="11">
        <v>95</v>
      </c>
      <c r="H28" s="11">
        <v>90</v>
      </c>
      <c r="I28" s="11">
        <v>92</v>
      </c>
      <c r="J28" s="11">
        <v>99</v>
      </c>
      <c r="K28" s="11">
        <v>87</v>
      </c>
      <c r="L28" s="11">
        <v>91.8</v>
      </c>
      <c r="M28" s="12">
        <f t="shared" si="0"/>
        <v>37.28</v>
      </c>
      <c r="N28" s="12">
        <f t="shared" si="1"/>
        <v>55.14</v>
      </c>
      <c r="O28" s="12">
        <f t="shared" si="2"/>
        <v>92.42</v>
      </c>
      <c r="P28" s="9">
        <f t="shared" si="3"/>
        <v>25</v>
      </c>
    </row>
    <row r="29" spans="1:16" s="2" customFormat="1" ht="23.15" customHeight="1" x14ac:dyDescent="0.25">
      <c r="A29" s="9">
        <v>26</v>
      </c>
      <c r="B29" s="10" t="s">
        <v>17</v>
      </c>
      <c r="C29" s="10" t="s">
        <v>44</v>
      </c>
      <c r="D29" s="11">
        <v>100</v>
      </c>
      <c r="E29" s="11">
        <v>82</v>
      </c>
      <c r="F29" s="11">
        <v>89.2</v>
      </c>
      <c r="G29" s="11">
        <v>95</v>
      </c>
      <c r="H29" s="11">
        <v>92</v>
      </c>
      <c r="I29" s="11">
        <v>93.2</v>
      </c>
      <c r="J29" s="11">
        <v>100</v>
      </c>
      <c r="K29" s="11">
        <v>93</v>
      </c>
      <c r="L29" s="11">
        <v>95.8</v>
      </c>
      <c r="M29" s="12">
        <f t="shared" si="0"/>
        <v>35.68</v>
      </c>
      <c r="N29" s="12">
        <f t="shared" si="1"/>
        <v>56.699999999999996</v>
      </c>
      <c r="O29" s="12">
        <f t="shared" si="2"/>
        <v>92.38</v>
      </c>
      <c r="P29" s="9">
        <f t="shared" si="3"/>
        <v>26</v>
      </c>
    </row>
    <row r="30" spans="1:16" s="2" customFormat="1" ht="23.15" customHeight="1" x14ac:dyDescent="0.25">
      <c r="A30" s="9">
        <v>27</v>
      </c>
      <c r="B30" s="10" t="s">
        <v>13</v>
      </c>
      <c r="C30" s="10" t="s">
        <v>45</v>
      </c>
      <c r="D30" s="11">
        <v>92</v>
      </c>
      <c r="E30" s="11">
        <v>98</v>
      </c>
      <c r="F30" s="11">
        <v>95.6</v>
      </c>
      <c r="G30" s="11">
        <v>98</v>
      </c>
      <c r="H30" s="11">
        <v>92</v>
      </c>
      <c r="I30" s="11">
        <v>94.4</v>
      </c>
      <c r="J30" s="11">
        <v>95</v>
      </c>
      <c r="K30" s="11">
        <v>79</v>
      </c>
      <c r="L30" s="11">
        <v>85.4</v>
      </c>
      <c r="M30" s="12">
        <f t="shared" si="0"/>
        <v>38.24</v>
      </c>
      <c r="N30" s="12">
        <f t="shared" si="1"/>
        <v>53.940000000000005</v>
      </c>
      <c r="O30" s="12">
        <f t="shared" si="2"/>
        <v>92.18</v>
      </c>
      <c r="P30" s="9">
        <f t="shared" si="3"/>
        <v>27</v>
      </c>
    </row>
    <row r="31" spans="1:16" s="2" customFormat="1" ht="23.15" customHeight="1" x14ac:dyDescent="0.25">
      <c r="A31" s="9">
        <v>28</v>
      </c>
      <c r="B31" s="10" t="s">
        <v>15</v>
      </c>
      <c r="C31" s="10" t="s">
        <v>46</v>
      </c>
      <c r="D31" s="11">
        <v>99</v>
      </c>
      <c r="E31" s="11">
        <v>98</v>
      </c>
      <c r="F31" s="11">
        <v>98.4</v>
      </c>
      <c r="G31" s="11">
        <v>92</v>
      </c>
      <c r="H31" s="11">
        <v>83</v>
      </c>
      <c r="I31" s="11">
        <v>86.6</v>
      </c>
      <c r="J31" s="11">
        <v>94</v>
      </c>
      <c r="K31" s="11">
        <v>86</v>
      </c>
      <c r="L31" s="11">
        <v>89.2</v>
      </c>
      <c r="M31" s="12">
        <f t="shared" si="0"/>
        <v>39.360000000000007</v>
      </c>
      <c r="N31" s="12">
        <f t="shared" si="1"/>
        <v>52.74</v>
      </c>
      <c r="O31" s="12">
        <f t="shared" si="2"/>
        <v>92.100000000000009</v>
      </c>
      <c r="P31" s="9">
        <f t="shared" si="3"/>
        <v>28</v>
      </c>
    </row>
    <row r="32" spans="1:16" s="2" customFormat="1" ht="23.15" customHeight="1" x14ac:dyDescent="0.25">
      <c r="A32" s="9">
        <v>29</v>
      </c>
      <c r="B32" s="10" t="s">
        <v>17</v>
      </c>
      <c r="C32" s="10" t="s">
        <v>47</v>
      </c>
      <c r="D32" s="11">
        <v>100</v>
      </c>
      <c r="E32" s="11">
        <v>90</v>
      </c>
      <c r="F32" s="11">
        <v>94</v>
      </c>
      <c r="G32" s="11">
        <v>93</v>
      </c>
      <c r="H32" s="11">
        <v>90</v>
      </c>
      <c r="I32" s="11">
        <v>91.2</v>
      </c>
      <c r="J32" s="11">
        <v>100</v>
      </c>
      <c r="K32" s="11">
        <v>82</v>
      </c>
      <c r="L32" s="11">
        <v>89.2</v>
      </c>
      <c r="M32" s="12">
        <f t="shared" si="0"/>
        <v>37.6</v>
      </c>
      <c r="N32" s="12">
        <f t="shared" si="1"/>
        <v>54.12</v>
      </c>
      <c r="O32" s="12">
        <f t="shared" si="2"/>
        <v>91.72</v>
      </c>
      <c r="P32" s="9">
        <f t="shared" si="3"/>
        <v>29</v>
      </c>
    </row>
    <row r="33" spans="1:16" s="2" customFormat="1" ht="23.15" customHeight="1" x14ac:dyDescent="0.25">
      <c r="A33" s="9">
        <v>30</v>
      </c>
      <c r="B33" s="10" t="s">
        <v>17</v>
      </c>
      <c r="C33" s="10" t="s">
        <v>48</v>
      </c>
      <c r="D33" s="11">
        <v>100</v>
      </c>
      <c r="E33" s="11">
        <v>88</v>
      </c>
      <c r="F33" s="11">
        <v>92.8</v>
      </c>
      <c r="G33" s="11">
        <v>90</v>
      </c>
      <c r="H33" s="11">
        <v>77</v>
      </c>
      <c r="I33" s="11">
        <v>82.2</v>
      </c>
      <c r="J33" s="11">
        <v>100</v>
      </c>
      <c r="K33" s="11">
        <v>97</v>
      </c>
      <c r="L33" s="11">
        <v>98.2</v>
      </c>
      <c r="M33" s="12">
        <f t="shared" si="0"/>
        <v>37.119999999999997</v>
      </c>
      <c r="N33" s="12">
        <f t="shared" si="1"/>
        <v>54.12</v>
      </c>
      <c r="O33" s="12">
        <f t="shared" si="2"/>
        <v>91.24</v>
      </c>
      <c r="P33" s="9">
        <f t="shared" si="3"/>
        <v>30</v>
      </c>
    </row>
    <row r="34" spans="1:16" s="2" customFormat="1" ht="23.15" customHeight="1" x14ac:dyDescent="0.25">
      <c r="A34" s="9">
        <v>31</v>
      </c>
      <c r="B34" s="10" t="s">
        <v>15</v>
      </c>
      <c r="C34" s="10" t="s">
        <v>49</v>
      </c>
      <c r="D34" s="11">
        <v>93</v>
      </c>
      <c r="E34" s="11">
        <v>96</v>
      </c>
      <c r="F34" s="11">
        <v>94.8</v>
      </c>
      <c r="G34" s="11">
        <v>87</v>
      </c>
      <c r="H34" s="11">
        <v>78</v>
      </c>
      <c r="I34" s="11">
        <v>81.599999999999994</v>
      </c>
      <c r="J34" s="11">
        <v>94</v>
      </c>
      <c r="K34" s="11">
        <v>96.5</v>
      </c>
      <c r="L34" s="11">
        <v>95.5</v>
      </c>
      <c r="M34" s="12">
        <f t="shared" si="0"/>
        <v>37.92</v>
      </c>
      <c r="N34" s="12">
        <f t="shared" si="1"/>
        <v>53.129999999999995</v>
      </c>
      <c r="O34" s="12">
        <f t="shared" si="2"/>
        <v>91.05</v>
      </c>
      <c r="P34" s="9">
        <f t="shared" si="3"/>
        <v>31</v>
      </c>
    </row>
    <row r="35" spans="1:16" s="2" customFormat="1" ht="23.15" customHeight="1" x14ac:dyDescent="0.25">
      <c r="A35" s="9">
        <v>32</v>
      </c>
      <c r="B35" s="10" t="s">
        <v>35</v>
      </c>
      <c r="C35" s="10" t="s">
        <v>50</v>
      </c>
      <c r="D35" s="11">
        <v>92</v>
      </c>
      <c r="E35" s="11">
        <v>80</v>
      </c>
      <c r="F35" s="11">
        <v>84.8</v>
      </c>
      <c r="G35" s="11">
        <v>97</v>
      </c>
      <c r="H35" s="11">
        <v>91</v>
      </c>
      <c r="I35" s="11">
        <v>93.4</v>
      </c>
      <c r="J35" s="11">
        <v>100</v>
      </c>
      <c r="K35" s="11">
        <v>93</v>
      </c>
      <c r="L35" s="11">
        <v>95.8</v>
      </c>
      <c r="M35" s="12">
        <f t="shared" si="0"/>
        <v>33.92</v>
      </c>
      <c r="N35" s="12">
        <f t="shared" si="1"/>
        <v>56.76</v>
      </c>
      <c r="O35" s="12">
        <f t="shared" si="2"/>
        <v>90.68</v>
      </c>
      <c r="P35" s="9">
        <f t="shared" si="3"/>
        <v>32</v>
      </c>
    </row>
    <row r="36" spans="1:16" s="2" customFormat="1" ht="23.15" customHeight="1" x14ac:dyDescent="0.25">
      <c r="A36" s="9">
        <v>33</v>
      </c>
      <c r="B36" s="10" t="s">
        <v>23</v>
      </c>
      <c r="C36" s="10" t="s">
        <v>51</v>
      </c>
      <c r="D36" s="11">
        <v>100</v>
      </c>
      <c r="E36" s="11">
        <v>84</v>
      </c>
      <c r="F36" s="11">
        <v>90.4</v>
      </c>
      <c r="G36" s="11">
        <v>96</v>
      </c>
      <c r="H36" s="11">
        <v>80</v>
      </c>
      <c r="I36" s="11">
        <v>86.4</v>
      </c>
      <c r="J36" s="11">
        <v>97</v>
      </c>
      <c r="K36" s="11">
        <v>94</v>
      </c>
      <c r="L36" s="11">
        <v>95.2</v>
      </c>
      <c r="M36" s="12">
        <f t="shared" si="0"/>
        <v>36.160000000000004</v>
      </c>
      <c r="N36" s="12">
        <f t="shared" si="1"/>
        <v>54.480000000000004</v>
      </c>
      <c r="O36" s="12">
        <f t="shared" si="2"/>
        <v>90.640000000000015</v>
      </c>
      <c r="P36" s="9">
        <f t="shared" si="3"/>
        <v>33</v>
      </c>
    </row>
    <row r="37" spans="1:16" s="2" customFormat="1" ht="23.15" customHeight="1" x14ac:dyDescent="0.25">
      <c r="A37" s="9">
        <v>34</v>
      </c>
      <c r="B37" s="10" t="s">
        <v>15</v>
      </c>
      <c r="C37" s="10" t="s">
        <v>52</v>
      </c>
      <c r="D37" s="11">
        <v>95</v>
      </c>
      <c r="E37" s="11">
        <v>96</v>
      </c>
      <c r="F37" s="11">
        <v>95.6</v>
      </c>
      <c r="G37" s="11">
        <v>83</v>
      </c>
      <c r="H37" s="11">
        <v>83</v>
      </c>
      <c r="I37" s="11">
        <v>83</v>
      </c>
      <c r="J37" s="11">
        <v>89</v>
      </c>
      <c r="K37" s="11">
        <v>93</v>
      </c>
      <c r="L37" s="11">
        <v>91.4</v>
      </c>
      <c r="M37" s="12">
        <f t="shared" si="0"/>
        <v>38.24</v>
      </c>
      <c r="N37" s="12">
        <f t="shared" si="1"/>
        <v>52.32</v>
      </c>
      <c r="O37" s="12">
        <f t="shared" si="2"/>
        <v>90.56</v>
      </c>
      <c r="P37" s="9">
        <f t="shared" si="3"/>
        <v>34</v>
      </c>
    </row>
    <row r="38" spans="1:16" s="2" customFormat="1" ht="23.15" customHeight="1" x14ac:dyDescent="0.25">
      <c r="A38" s="9">
        <v>35</v>
      </c>
      <c r="B38" s="10" t="s">
        <v>17</v>
      </c>
      <c r="C38" s="10" t="s">
        <v>53</v>
      </c>
      <c r="D38" s="11">
        <v>100</v>
      </c>
      <c r="E38" s="11">
        <v>85</v>
      </c>
      <c r="F38" s="11">
        <v>91</v>
      </c>
      <c r="G38" s="11">
        <v>83</v>
      </c>
      <c r="H38" s="11">
        <v>86</v>
      </c>
      <c r="I38" s="11">
        <v>84.8</v>
      </c>
      <c r="J38" s="11">
        <v>100</v>
      </c>
      <c r="K38" s="11">
        <v>91</v>
      </c>
      <c r="L38" s="11">
        <v>94.6</v>
      </c>
      <c r="M38" s="12">
        <f t="shared" si="0"/>
        <v>36.4</v>
      </c>
      <c r="N38" s="12">
        <f t="shared" si="1"/>
        <v>53.819999999999993</v>
      </c>
      <c r="O38" s="12">
        <f t="shared" si="2"/>
        <v>90.22</v>
      </c>
      <c r="P38" s="9">
        <f t="shared" si="3"/>
        <v>35</v>
      </c>
    </row>
    <row r="39" spans="1:16" s="2" customFormat="1" ht="23.15" customHeight="1" x14ac:dyDescent="0.25">
      <c r="A39" s="9">
        <v>36</v>
      </c>
      <c r="B39" s="10" t="s">
        <v>13</v>
      </c>
      <c r="C39" s="10" t="s">
        <v>54</v>
      </c>
      <c r="D39" s="11">
        <v>91</v>
      </c>
      <c r="E39" s="11">
        <v>85</v>
      </c>
      <c r="F39" s="11">
        <v>87.4</v>
      </c>
      <c r="G39" s="11">
        <v>100</v>
      </c>
      <c r="H39" s="11">
        <v>81</v>
      </c>
      <c r="I39" s="11">
        <v>88.6</v>
      </c>
      <c r="J39" s="11">
        <v>95</v>
      </c>
      <c r="K39" s="11">
        <v>94</v>
      </c>
      <c r="L39" s="11">
        <v>94.4</v>
      </c>
      <c r="M39" s="12">
        <f t="shared" si="0"/>
        <v>34.96</v>
      </c>
      <c r="N39" s="12">
        <f t="shared" si="1"/>
        <v>54.9</v>
      </c>
      <c r="O39" s="12">
        <f t="shared" si="2"/>
        <v>89.86</v>
      </c>
      <c r="P39" s="9">
        <f t="shared" si="3"/>
        <v>36</v>
      </c>
    </row>
    <row r="40" spans="1:16" s="2" customFormat="1" ht="23.15" customHeight="1" x14ac:dyDescent="0.25">
      <c r="A40" s="9">
        <v>37</v>
      </c>
      <c r="B40" s="10" t="s">
        <v>15</v>
      </c>
      <c r="C40" s="10" t="s">
        <v>55</v>
      </c>
      <c r="D40" s="11">
        <v>95</v>
      </c>
      <c r="E40" s="11">
        <v>96</v>
      </c>
      <c r="F40" s="11">
        <v>95.6</v>
      </c>
      <c r="G40" s="11">
        <v>85</v>
      </c>
      <c r="H40" s="11">
        <v>74</v>
      </c>
      <c r="I40" s="11">
        <v>78.400000000000006</v>
      </c>
      <c r="J40" s="11">
        <v>90</v>
      </c>
      <c r="K40" s="11">
        <v>95</v>
      </c>
      <c r="L40" s="11">
        <v>93</v>
      </c>
      <c r="M40" s="12">
        <f t="shared" si="0"/>
        <v>38.24</v>
      </c>
      <c r="N40" s="12">
        <f t="shared" si="1"/>
        <v>51.42</v>
      </c>
      <c r="O40" s="12">
        <f t="shared" si="2"/>
        <v>89.66</v>
      </c>
      <c r="P40" s="9">
        <f t="shared" si="3"/>
        <v>37</v>
      </c>
    </row>
    <row r="41" spans="1:16" s="2" customFormat="1" ht="23.15" customHeight="1" x14ac:dyDescent="0.25">
      <c r="A41" s="9">
        <v>38</v>
      </c>
      <c r="B41" s="10" t="s">
        <v>23</v>
      </c>
      <c r="C41" s="10" t="s">
        <v>56</v>
      </c>
      <c r="D41" s="11">
        <v>94</v>
      </c>
      <c r="E41" s="11">
        <v>94</v>
      </c>
      <c r="F41" s="11">
        <v>94</v>
      </c>
      <c r="G41" s="11">
        <v>90</v>
      </c>
      <c r="H41" s="11">
        <v>82</v>
      </c>
      <c r="I41" s="11">
        <v>85.2</v>
      </c>
      <c r="J41" s="11">
        <v>93</v>
      </c>
      <c r="K41" s="11">
        <v>85</v>
      </c>
      <c r="L41" s="11">
        <v>88.2</v>
      </c>
      <c r="M41" s="12">
        <f t="shared" si="0"/>
        <v>37.6</v>
      </c>
      <c r="N41" s="12">
        <f t="shared" si="1"/>
        <v>52.02</v>
      </c>
      <c r="O41" s="12">
        <f t="shared" si="2"/>
        <v>89.62</v>
      </c>
      <c r="P41" s="9">
        <f t="shared" si="3"/>
        <v>38</v>
      </c>
    </row>
    <row r="42" spans="1:16" s="2" customFormat="1" ht="23.15" customHeight="1" x14ac:dyDescent="0.25">
      <c r="A42" s="9">
        <v>39</v>
      </c>
      <c r="B42" s="10" t="s">
        <v>15</v>
      </c>
      <c r="C42" s="10" t="s">
        <v>57</v>
      </c>
      <c r="D42" s="11">
        <v>99</v>
      </c>
      <c r="E42" s="11">
        <v>92</v>
      </c>
      <c r="F42" s="11">
        <v>94.8</v>
      </c>
      <c r="G42" s="11">
        <v>82</v>
      </c>
      <c r="H42" s="11">
        <v>86</v>
      </c>
      <c r="I42" s="11">
        <v>84.4</v>
      </c>
      <c r="J42" s="11">
        <v>90</v>
      </c>
      <c r="K42" s="11">
        <v>86</v>
      </c>
      <c r="L42" s="11">
        <v>87.6</v>
      </c>
      <c r="M42" s="12">
        <f t="shared" si="0"/>
        <v>37.92</v>
      </c>
      <c r="N42" s="12">
        <f t="shared" si="1"/>
        <v>51.6</v>
      </c>
      <c r="O42" s="12">
        <f t="shared" si="2"/>
        <v>89.52000000000001</v>
      </c>
      <c r="P42" s="9">
        <f t="shared" si="3"/>
        <v>39</v>
      </c>
    </row>
    <row r="43" spans="1:16" s="2" customFormat="1" ht="23.15" customHeight="1" x14ac:dyDescent="0.25">
      <c r="A43" s="9">
        <v>40</v>
      </c>
      <c r="B43" s="10" t="s">
        <v>15</v>
      </c>
      <c r="C43" s="10" t="s">
        <v>58</v>
      </c>
      <c r="D43" s="11">
        <v>93</v>
      </c>
      <c r="E43" s="11">
        <v>94</v>
      </c>
      <c r="F43" s="11">
        <v>93.6</v>
      </c>
      <c r="G43" s="11">
        <v>84</v>
      </c>
      <c r="H43" s="11">
        <v>85</v>
      </c>
      <c r="I43" s="11">
        <v>84.6</v>
      </c>
      <c r="J43" s="11">
        <v>86</v>
      </c>
      <c r="K43" s="11">
        <v>90</v>
      </c>
      <c r="L43" s="11">
        <v>88.4</v>
      </c>
      <c r="M43" s="12">
        <f t="shared" si="0"/>
        <v>37.44</v>
      </c>
      <c r="N43" s="12">
        <f t="shared" si="1"/>
        <v>51.9</v>
      </c>
      <c r="O43" s="12">
        <f t="shared" si="2"/>
        <v>89.34</v>
      </c>
      <c r="P43" s="9">
        <f t="shared" si="3"/>
        <v>40</v>
      </c>
    </row>
    <row r="44" spans="1:16" s="2" customFormat="1" ht="23.15" customHeight="1" x14ac:dyDescent="0.25">
      <c r="A44" s="9">
        <v>41</v>
      </c>
      <c r="B44" s="10" t="s">
        <v>41</v>
      </c>
      <c r="C44" s="10" t="s">
        <v>59</v>
      </c>
      <c r="D44" s="11">
        <v>92</v>
      </c>
      <c r="E44" s="11">
        <v>100</v>
      </c>
      <c r="F44" s="11">
        <v>96.8</v>
      </c>
      <c r="G44" s="11">
        <v>95</v>
      </c>
      <c r="H44" s="11">
        <v>75</v>
      </c>
      <c r="I44" s="11">
        <v>83</v>
      </c>
      <c r="J44" s="11">
        <v>83</v>
      </c>
      <c r="K44" s="11">
        <v>87</v>
      </c>
      <c r="L44" s="11">
        <v>85.4</v>
      </c>
      <c r="M44" s="12">
        <f t="shared" si="0"/>
        <v>38.72</v>
      </c>
      <c r="N44" s="12">
        <f t="shared" si="1"/>
        <v>50.52</v>
      </c>
      <c r="O44" s="12">
        <f t="shared" si="2"/>
        <v>89.240000000000009</v>
      </c>
      <c r="P44" s="9">
        <f t="shared" si="3"/>
        <v>41</v>
      </c>
    </row>
    <row r="45" spans="1:16" s="2" customFormat="1" ht="23.15" customHeight="1" x14ac:dyDescent="0.25">
      <c r="A45" s="9">
        <v>42</v>
      </c>
      <c r="B45" s="10" t="s">
        <v>13</v>
      </c>
      <c r="C45" s="10" t="s">
        <v>60</v>
      </c>
      <c r="D45" s="11">
        <v>86</v>
      </c>
      <c r="E45" s="11">
        <v>87</v>
      </c>
      <c r="F45" s="11">
        <v>86.6</v>
      </c>
      <c r="G45" s="11">
        <v>99</v>
      </c>
      <c r="H45" s="11">
        <v>78</v>
      </c>
      <c r="I45" s="11">
        <v>86.4</v>
      </c>
      <c r="J45" s="11">
        <v>98</v>
      </c>
      <c r="K45" s="11">
        <v>93</v>
      </c>
      <c r="L45" s="11">
        <v>95</v>
      </c>
      <c r="M45" s="12">
        <f t="shared" si="0"/>
        <v>34.64</v>
      </c>
      <c r="N45" s="12">
        <f t="shared" si="1"/>
        <v>54.42</v>
      </c>
      <c r="O45" s="12">
        <f t="shared" si="2"/>
        <v>89.06</v>
      </c>
      <c r="P45" s="9">
        <f t="shared" si="3"/>
        <v>42</v>
      </c>
    </row>
    <row r="46" spans="1:16" s="2" customFormat="1" ht="23.15" customHeight="1" x14ac:dyDescent="0.25">
      <c r="A46" s="9">
        <v>43</v>
      </c>
      <c r="B46" s="10" t="s">
        <v>41</v>
      </c>
      <c r="C46" s="10" t="s">
        <v>61</v>
      </c>
      <c r="D46" s="11">
        <v>86</v>
      </c>
      <c r="E46" s="11">
        <v>96</v>
      </c>
      <c r="F46" s="11">
        <v>92</v>
      </c>
      <c r="G46" s="11">
        <v>86</v>
      </c>
      <c r="H46" s="11">
        <v>91</v>
      </c>
      <c r="I46" s="11">
        <v>89</v>
      </c>
      <c r="J46" s="11">
        <v>83</v>
      </c>
      <c r="K46" s="11">
        <v>84</v>
      </c>
      <c r="L46" s="11">
        <v>83.6</v>
      </c>
      <c r="M46" s="12">
        <f t="shared" si="0"/>
        <v>36.800000000000004</v>
      </c>
      <c r="N46" s="12">
        <f t="shared" si="1"/>
        <v>51.779999999999994</v>
      </c>
      <c r="O46" s="12">
        <f t="shared" si="2"/>
        <v>88.58</v>
      </c>
      <c r="P46" s="9">
        <f t="shared" si="3"/>
        <v>43</v>
      </c>
    </row>
    <row r="47" spans="1:16" s="2" customFormat="1" ht="23.15" customHeight="1" x14ac:dyDescent="0.25">
      <c r="A47" s="9">
        <v>44</v>
      </c>
      <c r="B47" s="10" t="s">
        <v>13</v>
      </c>
      <c r="C47" s="10" t="s">
        <v>62</v>
      </c>
      <c r="D47" s="11">
        <v>90</v>
      </c>
      <c r="E47" s="11">
        <v>90</v>
      </c>
      <c r="F47" s="11">
        <v>90</v>
      </c>
      <c r="G47" s="11">
        <v>100</v>
      </c>
      <c r="H47" s="11">
        <v>78</v>
      </c>
      <c r="I47" s="11">
        <v>86.8</v>
      </c>
      <c r="J47" s="11">
        <v>100</v>
      </c>
      <c r="K47" s="11">
        <v>80</v>
      </c>
      <c r="L47" s="11">
        <v>88</v>
      </c>
      <c r="M47" s="12">
        <f t="shared" si="0"/>
        <v>36</v>
      </c>
      <c r="N47" s="12">
        <f t="shared" si="1"/>
        <v>52.440000000000005</v>
      </c>
      <c r="O47" s="12">
        <f t="shared" si="2"/>
        <v>88.44</v>
      </c>
      <c r="P47" s="9">
        <f t="shared" si="3"/>
        <v>44</v>
      </c>
    </row>
    <row r="48" spans="1:16" s="2" customFormat="1" ht="23.15" customHeight="1" x14ac:dyDescent="0.25">
      <c r="A48" s="9">
        <v>45</v>
      </c>
      <c r="B48" s="10" t="s">
        <v>13</v>
      </c>
      <c r="C48" s="10" t="s">
        <v>63</v>
      </c>
      <c r="D48" s="11">
        <v>91</v>
      </c>
      <c r="E48" s="11">
        <v>94</v>
      </c>
      <c r="F48" s="11">
        <v>92.8</v>
      </c>
      <c r="G48" s="11">
        <v>95</v>
      </c>
      <c r="H48" s="11">
        <v>79</v>
      </c>
      <c r="I48" s="11">
        <v>85.4</v>
      </c>
      <c r="J48" s="11">
        <v>98</v>
      </c>
      <c r="K48" s="11">
        <v>77</v>
      </c>
      <c r="L48" s="11">
        <v>85.4</v>
      </c>
      <c r="M48" s="12">
        <f t="shared" si="0"/>
        <v>37.119999999999997</v>
      </c>
      <c r="N48" s="12">
        <f t="shared" si="1"/>
        <v>51.24</v>
      </c>
      <c r="O48" s="12">
        <f t="shared" si="2"/>
        <v>88.36</v>
      </c>
      <c r="P48" s="9">
        <f t="shared" si="3"/>
        <v>45</v>
      </c>
    </row>
    <row r="49" spans="1:16" s="2" customFormat="1" ht="23.15" customHeight="1" x14ac:dyDescent="0.25">
      <c r="A49" s="9">
        <v>46</v>
      </c>
      <c r="B49" s="10" t="s">
        <v>23</v>
      </c>
      <c r="C49" s="10" t="s">
        <v>64</v>
      </c>
      <c r="D49" s="11">
        <v>85</v>
      </c>
      <c r="E49" s="11">
        <v>85</v>
      </c>
      <c r="F49" s="11">
        <v>85</v>
      </c>
      <c r="G49" s="11">
        <v>95</v>
      </c>
      <c r="H49" s="11">
        <v>87</v>
      </c>
      <c r="I49" s="11">
        <v>90.2</v>
      </c>
      <c r="J49" s="11">
        <v>94</v>
      </c>
      <c r="K49" s="11">
        <v>89</v>
      </c>
      <c r="L49" s="11">
        <v>91</v>
      </c>
      <c r="M49" s="12">
        <f t="shared" si="0"/>
        <v>34</v>
      </c>
      <c r="N49" s="12">
        <f t="shared" si="1"/>
        <v>54.359999999999992</v>
      </c>
      <c r="O49" s="12">
        <f t="shared" si="2"/>
        <v>88.359999999999985</v>
      </c>
      <c r="P49" s="9">
        <f t="shared" si="3"/>
        <v>46</v>
      </c>
    </row>
    <row r="50" spans="1:16" s="2" customFormat="1" ht="23.15" customHeight="1" x14ac:dyDescent="0.25">
      <c r="A50" s="9">
        <v>47</v>
      </c>
      <c r="B50" s="10" t="s">
        <v>23</v>
      </c>
      <c r="C50" s="10" t="s">
        <v>65</v>
      </c>
      <c r="D50" s="11">
        <v>96</v>
      </c>
      <c r="E50" s="11">
        <v>78</v>
      </c>
      <c r="F50" s="11">
        <v>85.2</v>
      </c>
      <c r="G50" s="11">
        <v>95</v>
      </c>
      <c r="H50" s="11">
        <v>87</v>
      </c>
      <c r="I50" s="11">
        <v>90.2</v>
      </c>
      <c r="J50" s="11">
        <v>96</v>
      </c>
      <c r="K50" s="11">
        <v>87</v>
      </c>
      <c r="L50" s="11">
        <v>90.6</v>
      </c>
      <c r="M50" s="12">
        <f t="shared" si="0"/>
        <v>34.080000000000005</v>
      </c>
      <c r="N50" s="12">
        <f t="shared" si="1"/>
        <v>54.24</v>
      </c>
      <c r="O50" s="12">
        <f t="shared" si="2"/>
        <v>88.320000000000007</v>
      </c>
      <c r="P50" s="9">
        <f t="shared" si="3"/>
        <v>47</v>
      </c>
    </row>
    <row r="51" spans="1:16" s="2" customFormat="1" ht="23.15" customHeight="1" x14ac:dyDescent="0.25">
      <c r="A51" s="9">
        <v>48</v>
      </c>
      <c r="B51" s="10" t="s">
        <v>15</v>
      </c>
      <c r="C51" s="10" t="s">
        <v>66</v>
      </c>
      <c r="D51" s="11">
        <v>93</v>
      </c>
      <c r="E51" s="11">
        <v>94</v>
      </c>
      <c r="F51" s="11">
        <v>93.6</v>
      </c>
      <c r="G51" s="11">
        <v>80</v>
      </c>
      <c r="H51" s="11">
        <v>72</v>
      </c>
      <c r="I51" s="11">
        <v>75.2</v>
      </c>
      <c r="J51" s="11">
        <v>85</v>
      </c>
      <c r="K51" s="11">
        <v>100</v>
      </c>
      <c r="L51" s="11">
        <v>94</v>
      </c>
      <c r="M51" s="12">
        <f t="shared" si="0"/>
        <v>37.44</v>
      </c>
      <c r="N51" s="12">
        <f t="shared" si="1"/>
        <v>50.76</v>
      </c>
      <c r="O51" s="12">
        <f t="shared" si="2"/>
        <v>88.199999999999989</v>
      </c>
      <c r="P51" s="9">
        <f t="shared" si="3"/>
        <v>48</v>
      </c>
    </row>
    <row r="52" spans="1:16" s="2" customFormat="1" ht="23.15" customHeight="1" x14ac:dyDescent="0.25">
      <c r="A52" s="9">
        <v>49</v>
      </c>
      <c r="B52" s="10" t="s">
        <v>15</v>
      </c>
      <c r="C52" s="10" t="s">
        <v>67</v>
      </c>
      <c r="D52" s="11">
        <v>91</v>
      </c>
      <c r="E52" s="11">
        <v>90</v>
      </c>
      <c r="F52" s="11">
        <v>90.4</v>
      </c>
      <c r="G52" s="11">
        <v>83</v>
      </c>
      <c r="H52" s="11">
        <v>84</v>
      </c>
      <c r="I52" s="11">
        <v>83.6</v>
      </c>
      <c r="J52" s="11">
        <v>80</v>
      </c>
      <c r="K52" s="11">
        <v>93</v>
      </c>
      <c r="L52" s="11">
        <v>87.8</v>
      </c>
      <c r="M52" s="12">
        <f t="shared" si="0"/>
        <v>36.160000000000004</v>
      </c>
      <c r="N52" s="12">
        <f t="shared" si="1"/>
        <v>51.419999999999995</v>
      </c>
      <c r="O52" s="12">
        <f t="shared" si="2"/>
        <v>87.58</v>
      </c>
      <c r="P52" s="9">
        <f t="shared" si="3"/>
        <v>49</v>
      </c>
    </row>
    <row r="53" spans="1:16" s="2" customFormat="1" ht="23.15" customHeight="1" x14ac:dyDescent="0.25">
      <c r="A53" s="9">
        <v>50</v>
      </c>
      <c r="B53" s="10" t="s">
        <v>17</v>
      </c>
      <c r="C53" s="10" t="s">
        <v>68</v>
      </c>
      <c r="D53" s="11">
        <v>88</v>
      </c>
      <c r="E53" s="11">
        <v>81</v>
      </c>
      <c r="F53" s="11">
        <v>83.8</v>
      </c>
      <c r="G53" s="11">
        <v>90</v>
      </c>
      <c r="H53" s="11">
        <v>91</v>
      </c>
      <c r="I53" s="11">
        <v>90.6</v>
      </c>
      <c r="J53" s="11">
        <v>100</v>
      </c>
      <c r="K53" s="11">
        <v>82</v>
      </c>
      <c r="L53" s="11">
        <v>89.2</v>
      </c>
      <c r="M53" s="12">
        <f t="shared" si="0"/>
        <v>33.520000000000003</v>
      </c>
      <c r="N53" s="12">
        <f t="shared" si="1"/>
        <v>53.940000000000005</v>
      </c>
      <c r="O53" s="12">
        <f t="shared" si="2"/>
        <v>87.460000000000008</v>
      </c>
      <c r="P53" s="9">
        <f t="shared" si="3"/>
        <v>50</v>
      </c>
    </row>
    <row r="54" spans="1:16" s="2" customFormat="1" ht="23.15" customHeight="1" x14ac:dyDescent="0.25">
      <c r="A54" s="9">
        <v>51</v>
      </c>
      <c r="B54" s="10" t="s">
        <v>17</v>
      </c>
      <c r="C54" s="10" t="s">
        <v>69</v>
      </c>
      <c r="D54" s="11">
        <v>100</v>
      </c>
      <c r="E54" s="11">
        <v>84</v>
      </c>
      <c r="F54" s="11">
        <v>90.4</v>
      </c>
      <c r="G54" s="11">
        <v>92</v>
      </c>
      <c r="H54" s="11">
        <v>82</v>
      </c>
      <c r="I54" s="11">
        <v>86</v>
      </c>
      <c r="J54" s="11">
        <v>100</v>
      </c>
      <c r="K54" s="11">
        <v>75</v>
      </c>
      <c r="L54" s="11">
        <v>85</v>
      </c>
      <c r="M54" s="12">
        <f t="shared" si="0"/>
        <v>36.160000000000004</v>
      </c>
      <c r="N54" s="12">
        <f t="shared" si="1"/>
        <v>51.3</v>
      </c>
      <c r="O54" s="12">
        <f t="shared" si="2"/>
        <v>87.460000000000008</v>
      </c>
      <c r="P54" s="9">
        <f t="shared" si="3"/>
        <v>50</v>
      </c>
    </row>
    <row r="55" spans="1:16" s="2" customFormat="1" ht="23.15" customHeight="1" x14ac:dyDescent="0.25">
      <c r="A55" s="9">
        <v>52</v>
      </c>
      <c r="B55" s="10" t="s">
        <v>13</v>
      </c>
      <c r="C55" s="10" t="s">
        <v>70</v>
      </c>
      <c r="D55" s="11">
        <v>93</v>
      </c>
      <c r="E55" s="11">
        <v>78</v>
      </c>
      <c r="F55" s="11">
        <v>84</v>
      </c>
      <c r="G55" s="11">
        <v>98</v>
      </c>
      <c r="H55" s="11">
        <v>80</v>
      </c>
      <c r="I55" s="11">
        <v>87.2</v>
      </c>
      <c r="J55" s="11">
        <v>100</v>
      </c>
      <c r="K55" s="11">
        <v>84</v>
      </c>
      <c r="L55" s="11">
        <v>90.4</v>
      </c>
      <c r="M55" s="12">
        <f t="shared" si="0"/>
        <v>33.6</v>
      </c>
      <c r="N55" s="12">
        <f t="shared" si="1"/>
        <v>53.280000000000008</v>
      </c>
      <c r="O55" s="12">
        <f t="shared" si="2"/>
        <v>86.88000000000001</v>
      </c>
      <c r="P55" s="9">
        <f t="shared" si="3"/>
        <v>52</v>
      </c>
    </row>
    <row r="56" spans="1:16" s="2" customFormat="1" ht="23.15" customHeight="1" x14ac:dyDescent="0.25">
      <c r="A56" s="9">
        <v>53</v>
      </c>
      <c r="B56" s="10" t="s">
        <v>17</v>
      </c>
      <c r="C56" s="10" t="s">
        <v>71</v>
      </c>
      <c r="D56" s="11">
        <v>100</v>
      </c>
      <c r="E56" s="11">
        <v>76</v>
      </c>
      <c r="F56" s="11">
        <v>85.6</v>
      </c>
      <c r="G56" s="11">
        <v>78</v>
      </c>
      <c r="H56" s="11">
        <v>84</v>
      </c>
      <c r="I56" s="11">
        <v>81.599999999999994</v>
      </c>
      <c r="J56" s="11">
        <v>100</v>
      </c>
      <c r="K56" s="11">
        <v>89</v>
      </c>
      <c r="L56" s="11">
        <v>93.4</v>
      </c>
      <c r="M56" s="12">
        <f t="shared" si="0"/>
        <v>34.24</v>
      </c>
      <c r="N56" s="12">
        <f t="shared" si="1"/>
        <v>52.5</v>
      </c>
      <c r="O56" s="12">
        <f t="shared" si="2"/>
        <v>86.740000000000009</v>
      </c>
      <c r="P56" s="9">
        <f t="shared" si="3"/>
        <v>53</v>
      </c>
    </row>
    <row r="57" spans="1:16" s="2" customFormat="1" ht="23.15" customHeight="1" x14ac:dyDescent="0.25">
      <c r="A57" s="9">
        <v>54</v>
      </c>
      <c r="B57" s="10" t="s">
        <v>13</v>
      </c>
      <c r="C57" s="10" t="s">
        <v>72</v>
      </c>
      <c r="D57" s="11">
        <v>94</v>
      </c>
      <c r="E57" s="11">
        <v>88</v>
      </c>
      <c r="F57" s="11">
        <v>90.4</v>
      </c>
      <c r="G57" s="11">
        <v>100</v>
      </c>
      <c r="H57" s="11">
        <v>86</v>
      </c>
      <c r="I57" s="11">
        <v>91.6</v>
      </c>
      <c r="J57" s="11">
        <v>95</v>
      </c>
      <c r="K57" s="11">
        <v>65</v>
      </c>
      <c r="L57" s="11">
        <v>77</v>
      </c>
      <c r="M57" s="12">
        <f t="shared" si="0"/>
        <v>36.160000000000004</v>
      </c>
      <c r="N57" s="12">
        <f t="shared" si="1"/>
        <v>50.58</v>
      </c>
      <c r="O57" s="12">
        <f t="shared" si="2"/>
        <v>86.740000000000009</v>
      </c>
      <c r="P57" s="9">
        <f t="shared" si="3"/>
        <v>53</v>
      </c>
    </row>
    <row r="58" spans="1:16" s="2" customFormat="1" ht="23.15" customHeight="1" x14ac:dyDescent="0.25">
      <c r="A58" s="9">
        <v>55</v>
      </c>
      <c r="B58" s="10" t="s">
        <v>41</v>
      </c>
      <c r="C58" s="10" t="s">
        <v>73</v>
      </c>
      <c r="D58" s="11">
        <v>88</v>
      </c>
      <c r="E58" s="11">
        <v>88</v>
      </c>
      <c r="F58" s="11">
        <v>88</v>
      </c>
      <c r="G58" s="11">
        <v>93</v>
      </c>
      <c r="H58" s="11">
        <v>91</v>
      </c>
      <c r="I58" s="11">
        <v>91.8</v>
      </c>
      <c r="J58" s="11">
        <v>87</v>
      </c>
      <c r="K58" s="11">
        <v>75</v>
      </c>
      <c r="L58" s="11">
        <v>79.8</v>
      </c>
      <c r="M58" s="12">
        <f t="shared" si="0"/>
        <v>35.200000000000003</v>
      </c>
      <c r="N58" s="12">
        <f t="shared" si="1"/>
        <v>51.48</v>
      </c>
      <c r="O58" s="12">
        <f t="shared" si="2"/>
        <v>86.68</v>
      </c>
      <c r="P58" s="9">
        <f t="shared" si="3"/>
        <v>55</v>
      </c>
    </row>
    <row r="59" spans="1:16" s="2" customFormat="1" ht="23.15" customHeight="1" x14ac:dyDescent="0.25">
      <c r="A59" s="9">
        <v>56</v>
      </c>
      <c r="B59" s="10" t="s">
        <v>13</v>
      </c>
      <c r="C59" s="10" t="s">
        <v>74</v>
      </c>
      <c r="D59" s="11">
        <v>97</v>
      </c>
      <c r="E59" s="11">
        <v>87</v>
      </c>
      <c r="F59" s="11">
        <v>91</v>
      </c>
      <c r="G59" s="11">
        <v>100</v>
      </c>
      <c r="H59" s="11">
        <v>83</v>
      </c>
      <c r="I59" s="11">
        <v>89.8</v>
      </c>
      <c r="J59" s="11">
        <v>98</v>
      </c>
      <c r="K59" s="11">
        <v>64</v>
      </c>
      <c r="L59" s="11">
        <v>77.599999999999994</v>
      </c>
      <c r="M59" s="12">
        <f t="shared" si="0"/>
        <v>36.4</v>
      </c>
      <c r="N59" s="12">
        <f t="shared" si="1"/>
        <v>50.219999999999992</v>
      </c>
      <c r="O59" s="12">
        <f t="shared" si="2"/>
        <v>86.61999999999999</v>
      </c>
      <c r="P59" s="9">
        <f t="shared" si="3"/>
        <v>56</v>
      </c>
    </row>
    <row r="60" spans="1:16" s="2" customFormat="1" ht="23.15" customHeight="1" x14ac:dyDescent="0.25">
      <c r="A60" s="9">
        <v>57</v>
      </c>
      <c r="B60" s="10" t="s">
        <v>41</v>
      </c>
      <c r="C60" s="10" t="s">
        <v>75</v>
      </c>
      <c r="D60" s="11">
        <v>93</v>
      </c>
      <c r="E60" s="11">
        <v>96</v>
      </c>
      <c r="F60" s="11">
        <v>94.8</v>
      </c>
      <c r="G60" s="11">
        <v>89</v>
      </c>
      <c r="H60" s="11">
        <v>80</v>
      </c>
      <c r="I60" s="11">
        <v>83.6</v>
      </c>
      <c r="J60" s="11">
        <v>87</v>
      </c>
      <c r="K60" s="11">
        <v>73</v>
      </c>
      <c r="L60" s="11">
        <v>78.599999999999994</v>
      </c>
      <c r="M60" s="12">
        <f t="shared" si="0"/>
        <v>37.92</v>
      </c>
      <c r="N60" s="12">
        <f t="shared" si="1"/>
        <v>48.66</v>
      </c>
      <c r="O60" s="12">
        <f t="shared" si="2"/>
        <v>86.58</v>
      </c>
      <c r="P60" s="9">
        <f t="shared" si="3"/>
        <v>57</v>
      </c>
    </row>
    <row r="61" spans="1:16" s="2" customFormat="1" ht="23.15" customHeight="1" x14ac:dyDescent="0.25">
      <c r="A61" s="9">
        <v>58</v>
      </c>
      <c r="B61" s="10" t="s">
        <v>15</v>
      </c>
      <c r="C61" s="10" t="s">
        <v>76</v>
      </c>
      <c r="D61" s="11">
        <v>89</v>
      </c>
      <c r="E61" s="11">
        <v>90</v>
      </c>
      <c r="F61" s="11">
        <v>89.6</v>
      </c>
      <c r="G61" s="11">
        <v>83</v>
      </c>
      <c r="H61" s="11">
        <v>80</v>
      </c>
      <c r="I61" s="11">
        <v>81.2</v>
      </c>
      <c r="J61" s="11">
        <v>88</v>
      </c>
      <c r="K61" s="11">
        <v>86</v>
      </c>
      <c r="L61" s="11">
        <v>86.8</v>
      </c>
      <c r="M61" s="12">
        <f t="shared" si="0"/>
        <v>35.839999999999996</v>
      </c>
      <c r="N61" s="12">
        <f t="shared" si="1"/>
        <v>50.4</v>
      </c>
      <c r="O61" s="12">
        <f t="shared" si="2"/>
        <v>86.24</v>
      </c>
      <c r="P61" s="9">
        <f t="shared" si="3"/>
        <v>58</v>
      </c>
    </row>
    <row r="62" spans="1:16" s="2" customFormat="1" ht="23.15" customHeight="1" x14ac:dyDescent="0.25">
      <c r="A62" s="9">
        <v>59</v>
      </c>
      <c r="B62" s="10" t="s">
        <v>15</v>
      </c>
      <c r="C62" s="10" t="s">
        <v>77</v>
      </c>
      <c r="D62" s="11">
        <v>90</v>
      </c>
      <c r="E62" s="11">
        <v>95</v>
      </c>
      <c r="F62" s="11">
        <v>93</v>
      </c>
      <c r="G62" s="11">
        <v>74</v>
      </c>
      <c r="H62" s="11">
        <v>79</v>
      </c>
      <c r="I62" s="11">
        <v>77</v>
      </c>
      <c r="J62" s="11">
        <v>88</v>
      </c>
      <c r="K62" s="11">
        <v>84</v>
      </c>
      <c r="L62" s="11">
        <v>85.6</v>
      </c>
      <c r="M62" s="12">
        <f t="shared" si="0"/>
        <v>37.200000000000003</v>
      </c>
      <c r="N62" s="12">
        <f t="shared" si="1"/>
        <v>48.779999999999994</v>
      </c>
      <c r="O62" s="12">
        <f t="shared" si="2"/>
        <v>85.97999999999999</v>
      </c>
      <c r="P62" s="9">
        <f t="shared" si="3"/>
        <v>59</v>
      </c>
    </row>
    <row r="63" spans="1:16" s="2" customFormat="1" ht="23.15" customHeight="1" x14ac:dyDescent="0.25">
      <c r="A63" s="9">
        <v>60</v>
      </c>
      <c r="B63" s="10" t="s">
        <v>23</v>
      </c>
      <c r="C63" s="10" t="s">
        <v>78</v>
      </c>
      <c r="D63" s="11">
        <v>76</v>
      </c>
      <c r="E63" s="11">
        <v>94</v>
      </c>
      <c r="F63" s="11">
        <v>86.8</v>
      </c>
      <c r="G63" s="11">
        <v>83</v>
      </c>
      <c r="H63" s="11">
        <v>91</v>
      </c>
      <c r="I63" s="11">
        <v>87.8</v>
      </c>
      <c r="J63" s="11">
        <v>87</v>
      </c>
      <c r="K63" s="11">
        <v>80</v>
      </c>
      <c r="L63" s="11">
        <v>82.8</v>
      </c>
      <c r="M63" s="12">
        <f t="shared" si="0"/>
        <v>34.72</v>
      </c>
      <c r="N63" s="12">
        <f t="shared" si="1"/>
        <v>51.18</v>
      </c>
      <c r="O63" s="12">
        <f t="shared" si="2"/>
        <v>85.9</v>
      </c>
      <c r="P63" s="9">
        <f t="shared" si="3"/>
        <v>60</v>
      </c>
    </row>
    <row r="64" spans="1:16" s="2" customFormat="1" ht="23.15" customHeight="1" x14ac:dyDescent="0.25">
      <c r="A64" s="9">
        <v>61</v>
      </c>
      <c r="B64" s="10" t="s">
        <v>17</v>
      </c>
      <c r="C64" s="10" t="s">
        <v>79</v>
      </c>
      <c r="D64" s="11">
        <v>93</v>
      </c>
      <c r="E64" s="11">
        <v>76</v>
      </c>
      <c r="F64" s="11">
        <v>82.8</v>
      </c>
      <c r="G64" s="11">
        <v>85</v>
      </c>
      <c r="H64" s="11">
        <v>87</v>
      </c>
      <c r="I64" s="11">
        <v>86.2</v>
      </c>
      <c r="J64" s="11">
        <v>90</v>
      </c>
      <c r="K64" s="11">
        <v>89</v>
      </c>
      <c r="L64" s="11">
        <v>89.4</v>
      </c>
      <c r="M64" s="12">
        <f t="shared" si="0"/>
        <v>33.119999999999997</v>
      </c>
      <c r="N64" s="12">
        <f t="shared" si="1"/>
        <v>52.680000000000007</v>
      </c>
      <c r="O64" s="12">
        <f t="shared" si="2"/>
        <v>85.800000000000011</v>
      </c>
      <c r="P64" s="9">
        <f t="shared" si="3"/>
        <v>61</v>
      </c>
    </row>
    <row r="65" spans="1:16" s="2" customFormat="1" ht="23.15" customHeight="1" x14ac:dyDescent="0.25">
      <c r="A65" s="9">
        <v>62</v>
      </c>
      <c r="B65" s="10" t="s">
        <v>23</v>
      </c>
      <c r="C65" s="10" t="s">
        <v>80</v>
      </c>
      <c r="D65" s="11">
        <v>100</v>
      </c>
      <c r="E65" s="11">
        <v>60</v>
      </c>
      <c r="F65" s="11">
        <v>76</v>
      </c>
      <c r="G65" s="11">
        <v>96</v>
      </c>
      <c r="H65" s="11">
        <v>89</v>
      </c>
      <c r="I65" s="11">
        <v>91.8</v>
      </c>
      <c r="J65" s="11">
        <v>97</v>
      </c>
      <c r="K65" s="11">
        <v>90</v>
      </c>
      <c r="L65" s="11">
        <v>92.8</v>
      </c>
      <c r="M65" s="12">
        <f t="shared" si="0"/>
        <v>30.400000000000002</v>
      </c>
      <c r="N65" s="12">
        <f t="shared" si="1"/>
        <v>55.379999999999995</v>
      </c>
      <c r="O65" s="12">
        <f t="shared" si="2"/>
        <v>85.78</v>
      </c>
      <c r="P65" s="9">
        <f t="shared" si="3"/>
        <v>62</v>
      </c>
    </row>
    <row r="66" spans="1:16" s="2" customFormat="1" ht="23.15" customHeight="1" x14ac:dyDescent="0.25">
      <c r="A66" s="9">
        <v>63</v>
      </c>
      <c r="B66" s="10" t="s">
        <v>41</v>
      </c>
      <c r="C66" s="10" t="s">
        <v>81</v>
      </c>
      <c r="D66" s="11">
        <v>84</v>
      </c>
      <c r="E66" s="11">
        <v>85</v>
      </c>
      <c r="F66" s="11">
        <v>84.6</v>
      </c>
      <c r="G66" s="11">
        <v>97</v>
      </c>
      <c r="H66" s="11">
        <v>91</v>
      </c>
      <c r="I66" s="11">
        <v>93.4</v>
      </c>
      <c r="J66" s="11">
        <v>80</v>
      </c>
      <c r="K66" s="11">
        <v>79</v>
      </c>
      <c r="L66" s="11">
        <v>79.400000000000006</v>
      </c>
      <c r="M66" s="12">
        <f t="shared" si="0"/>
        <v>33.839999999999996</v>
      </c>
      <c r="N66" s="12">
        <f t="shared" si="1"/>
        <v>51.84</v>
      </c>
      <c r="O66" s="12">
        <f t="shared" si="2"/>
        <v>85.68</v>
      </c>
      <c r="P66" s="9">
        <f t="shared" si="3"/>
        <v>63</v>
      </c>
    </row>
    <row r="67" spans="1:16" s="2" customFormat="1" ht="23.15" customHeight="1" x14ac:dyDescent="0.25">
      <c r="A67" s="9">
        <v>64</v>
      </c>
      <c r="B67" s="10" t="s">
        <v>41</v>
      </c>
      <c r="C67" s="10" t="s">
        <v>82</v>
      </c>
      <c r="D67" s="11">
        <v>88</v>
      </c>
      <c r="E67" s="11">
        <v>79</v>
      </c>
      <c r="F67" s="11">
        <v>82.6</v>
      </c>
      <c r="G67" s="11">
        <v>93</v>
      </c>
      <c r="H67" s="11">
        <v>69</v>
      </c>
      <c r="I67" s="11">
        <v>78.599999999999994</v>
      </c>
      <c r="J67" s="11">
        <v>99</v>
      </c>
      <c r="K67" s="11">
        <v>93</v>
      </c>
      <c r="L67" s="11">
        <v>95.4</v>
      </c>
      <c r="M67" s="12">
        <f t="shared" si="0"/>
        <v>33.04</v>
      </c>
      <c r="N67" s="12">
        <f t="shared" si="1"/>
        <v>52.199999999999996</v>
      </c>
      <c r="O67" s="12">
        <f t="shared" si="2"/>
        <v>85.24</v>
      </c>
      <c r="P67" s="9">
        <f t="shared" si="3"/>
        <v>64</v>
      </c>
    </row>
    <row r="68" spans="1:16" s="2" customFormat="1" ht="23.15" customHeight="1" x14ac:dyDescent="0.25">
      <c r="A68" s="9">
        <v>65</v>
      </c>
      <c r="B68" s="10" t="s">
        <v>35</v>
      </c>
      <c r="C68" s="10" t="s">
        <v>83</v>
      </c>
      <c r="D68" s="11">
        <v>90</v>
      </c>
      <c r="E68" s="11">
        <v>75</v>
      </c>
      <c r="F68" s="11">
        <v>81</v>
      </c>
      <c r="G68" s="11">
        <v>97</v>
      </c>
      <c r="H68" s="11">
        <v>80</v>
      </c>
      <c r="I68" s="11">
        <v>86.8</v>
      </c>
      <c r="J68" s="11">
        <v>95</v>
      </c>
      <c r="K68" s="11">
        <v>85</v>
      </c>
      <c r="L68" s="11">
        <v>89</v>
      </c>
      <c r="M68" s="12">
        <f t="shared" ref="M68:M131" si="4">F68*0.4</f>
        <v>32.4</v>
      </c>
      <c r="N68" s="12">
        <f t="shared" ref="N68:N131" si="5">(I68+L68)/2*0.6</f>
        <v>52.74</v>
      </c>
      <c r="O68" s="12">
        <f t="shared" ref="O68:O131" si="6">M68+N68</f>
        <v>85.14</v>
      </c>
      <c r="P68" s="9">
        <f t="shared" si="3"/>
        <v>65</v>
      </c>
    </row>
    <row r="69" spans="1:16" s="2" customFormat="1" ht="23.15" customHeight="1" x14ac:dyDescent="0.25">
      <c r="A69" s="9">
        <v>66</v>
      </c>
      <c r="B69" s="10" t="s">
        <v>17</v>
      </c>
      <c r="C69" s="10" t="s">
        <v>84</v>
      </c>
      <c r="D69" s="11">
        <v>100</v>
      </c>
      <c r="E69" s="11">
        <v>65</v>
      </c>
      <c r="F69" s="11">
        <v>79</v>
      </c>
      <c r="G69" s="11">
        <v>88</v>
      </c>
      <c r="H69" s="11">
        <v>78</v>
      </c>
      <c r="I69" s="11">
        <v>82</v>
      </c>
      <c r="J69" s="11">
        <v>100</v>
      </c>
      <c r="K69" s="11">
        <v>94</v>
      </c>
      <c r="L69" s="11">
        <v>96.4</v>
      </c>
      <c r="M69" s="12">
        <f t="shared" si="4"/>
        <v>31.6</v>
      </c>
      <c r="N69" s="12">
        <f t="shared" si="5"/>
        <v>53.52</v>
      </c>
      <c r="O69" s="12">
        <f t="shared" si="6"/>
        <v>85.12</v>
      </c>
      <c r="P69" s="9">
        <f t="shared" si="3"/>
        <v>66</v>
      </c>
    </row>
    <row r="70" spans="1:16" s="2" customFormat="1" ht="23.15" customHeight="1" x14ac:dyDescent="0.25">
      <c r="A70" s="9">
        <v>67</v>
      </c>
      <c r="B70" s="10" t="s">
        <v>13</v>
      </c>
      <c r="C70" s="10" t="s">
        <v>85</v>
      </c>
      <c r="D70" s="11">
        <v>89</v>
      </c>
      <c r="E70" s="11">
        <v>80</v>
      </c>
      <c r="F70" s="11">
        <v>83.6</v>
      </c>
      <c r="G70" s="11">
        <v>96</v>
      </c>
      <c r="H70" s="11">
        <v>79</v>
      </c>
      <c r="I70" s="11">
        <v>85.8</v>
      </c>
      <c r="J70" s="11">
        <v>100</v>
      </c>
      <c r="K70" s="11">
        <v>77</v>
      </c>
      <c r="L70" s="11">
        <v>86.2</v>
      </c>
      <c r="M70" s="12">
        <f t="shared" si="4"/>
        <v>33.44</v>
      </c>
      <c r="N70" s="12">
        <f t="shared" si="5"/>
        <v>51.6</v>
      </c>
      <c r="O70" s="12">
        <f t="shared" si="6"/>
        <v>85.039999999999992</v>
      </c>
      <c r="P70" s="9">
        <f t="shared" ref="P70:P133" si="7">_xlfn.RANK.EQ(O70,O:O,0)</f>
        <v>67</v>
      </c>
    </row>
    <row r="71" spans="1:16" s="2" customFormat="1" ht="23.15" customHeight="1" x14ac:dyDescent="0.25">
      <c r="A71" s="9">
        <v>68</v>
      </c>
      <c r="B71" s="10" t="s">
        <v>17</v>
      </c>
      <c r="C71" s="10" t="s">
        <v>86</v>
      </c>
      <c r="D71" s="11">
        <v>90</v>
      </c>
      <c r="E71" s="11">
        <v>86</v>
      </c>
      <c r="F71" s="11">
        <v>87.6</v>
      </c>
      <c r="G71" s="11">
        <v>75</v>
      </c>
      <c r="H71" s="11">
        <v>84</v>
      </c>
      <c r="I71" s="11">
        <v>80.400000000000006</v>
      </c>
      <c r="J71" s="11">
        <v>100</v>
      </c>
      <c r="K71" s="11">
        <v>76</v>
      </c>
      <c r="L71" s="11">
        <v>85.6</v>
      </c>
      <c r="M71" s="12">
        <f t="shared" si="4"/>
        <v>35.04</v>
      </c>
      <c r="N71" s="12">
        <f t="shared" si="5"/>
        <v>49.8</v>
      </c>
      <c r="O71" s="12">
        <f t="shared" si="6"/>
        <v>84.84</v>
      </c>
      <c r="P71" s="9">
        <f t="shared" si="7"/>
        <v>68</v>
      </c>
    </row>
    <row r="72" spans="1:16" s="2" customFormat="1" ht="23.15" customHeight="1" x14ac:dyDescent="0.25">
      <c r="A72" s="9">
        <v>69</v>
      </c>
      <c r="B72" s="10" t="s">
        <v>17</v>
      </c>
      <c r="C72" s="10" t="s">
        <v>87</v>
      </c>
      <c r="D72" s="11">
        <v>95</v>
      </c>
      <c r="E72" s="11">
        <v>78</v>
      </c>
      <c r="F72" s="11">
        <v>84.8</v>
      </c>
      <c r="G72" s="11">
        <v>90</v>
      </c>
      <c r="H72" s="11">
        <v>81</v>
      </c>
      <c r="I72" s="11">
        <v>84.6</v>
      </c>
      <c r="J72" s="11">
        <v>100</v>
      </c>
      <c r="K72" s="11">
        <v>75</v>
      </c>
      <c r="L72" s="11">
        <v>85</v>
      </c>
      <c r="M72" s="12">
        <f t="shared" si="4"/>
        <v>33.92</v>
      </c>
      <c r="N72" s="12">
        <f t="shared" si="5"/>
        <v>50.879999999999995</v>
      </c>
      <c r="O72" s="12">
        <f t="shared" si="6"/>
        <v>84.8</v>
      </c>
      <c r="P72" s="9">
        <f t="shared" si="7"/>
        <v>69</v>
      </c>
    </row>
    <row r="73" spans="1:16" s="2" customFormat="1" ht="23.15" customHeight="1" x14ac:dyDescent="0.25">
      <c r="A73" s="9">
        <v>70</v>
      </c>
      <c r="B73" s="10" t="s">
        <v>15</v>
      </c>
      <c r="C73" s="10" t="s">
        <v>88</v>
      </c>
      <c r="D73" s="11">
        <v>88</v>
      </c>
      <c r="E73" s="11">
        <v>81</v>
      </c>
      <c r="F73" s="11">
        <v>83.8</v>
      </c>
      <c r="G73" s="11">
        <v>77</v>
      </c>
      <c r="H73" s="11">
        <v>83</v>
      </c>
      <c r="I73" s="11">
        <v>80.599999999999994</v>
      </c>
      <c r="J73" s="11">
        <v>94</v>
      </c>
      <c r="K73" s="11">
        <v>86</v>
      </c>
      <c r="L73" s="11">
        <v>89.2</v>
      </c>
      <c r="M73" s="12">
        <f t="shared" si="4"/>
        <v>33.520000000000003</v>
      </c>
      <c r="N73" s="12">
        <f t="shared" si="5"/>
        <v>50.940000000000005</v>
      </c>
      <c r="O73" s="12">
        <f t="shared" si="6"/>
        <v>84.460000000000008</v>
      </c>
      <c r="P73" s="9">
        <f t="shared" si="7"/>
        <v>70</v>
      </c>
    </row>
    <row r="74" spans="1:16" s="2" customFormat="1" ht="23.15" customHeight="1" x14ac:dyDescent="0.25">
      <c r="A74" s="9">
        <v>71</v>
      </c>
      <c r="B74" s="10" t="s">
        <v>17</v>
      </c>
      <c r="C74" s="10" t="s">
        <v>89</v>
      </c>
      <c r="D74" s="11">
        <v>93</v>
      </c>
      <c r="E74" s="11">
        <v>63</v>
      </c>
      <c r="F74" s="11">
        <v>75</v>
      </c>
      <c r="G74" s="11">
        <v>70</v>
      </c>
      <c r="H74" s="11">
        <v>92</v>
      </c>
      <c r="I74" s="11">
        <v>83.2</v>
      </c>
      <c r="J74" s="11">
        <v>100</v>
      </c>
      <c r="K74" s="11">
        <v>97</v>
      </c>
      <c r="L74" s="11">
        <v>98.2</v>
      </c>
      <c r="M74" s="12">
        <f t="shared" si="4"/>
        <v>30</v>
      </c>
      <c r="N74" s="12">
        <f t="shared" si="5"/>
        <v>54.42</v>
      </c>
      <c r="O74" s="12">
        <f t="shared" si="6"/>
        <v>84.42</v>
      </c>
      <c r="P74" s="9">
        <f t="shared" si="7"/>
        <v>71</v>
      </c>
    </row>
    <row r="75" spans="1:16" s="2" customFormat="1" ht="23.15" customHeight="1" x14ac:dyDescent="0.25">
      <c r="A75" s="9">
        <v>72</v>
      </c>
      <c r="B75" s="10" t="s">
        <v>41</v>
      </c>
      <c r="C75" s="10" t="s">
        <v>90</v>
      </c>
      <c r="D75" s="11">
        <v>86</v>
      </c>
      <c r="E75" s="11">
        <v>96</v>
      </c>
      <c r="F75" s="11">
        <v>92</v>
      </c>
      <c r="G75" s="11">
        <v>97</v>
      </c>
      <c r="H75" s="11">
        <v>87</v>
      </c>
      <c r="I75" s="11">
        <v>91</v>
      </c>
      <c r="J75" s="11">
        <v>86</v>
      </c>
      <c r="K75" s="11">
        <v>54</v>
      </c>
      <c r="L75" s="11">
        <v>66.8</v>
      </c>
      <c r="M75" s="12">
        <f t="shared" si="4"/>
        <v>36.800000000000004</v>
      </c>
      <c r="N75" s="12">
        <f t="shared" si="5"/>
        <v>47.34</v>
      </c>
      <c r="O75" s="12">
        <f t="shared" si="6"/>
        <v>84.140000000000015</v>
      </c>
      <c r="P75" s="9">
        <f t="shared" si="7"/>
        <v>72</v>
      </c>
    </row>
    <row r="76" spans="1:16" s="2" customFormat="1" ht="23.15" customHeight="1" x14ac:dyDescent="0.25">
      <c r="A76" s="9">
        <v>73</v>
      </c>
      <c r="B76" s="10" t="s">
        <v>15</v>
      </c>
      <c r="C76" s="10" t="s">
        <v>91</v>
      </c>
      <c r="D76" s="11">
        <v>90</v>
      </c>
      <c r="E76" s="11">
        <v>92</v>
      </c>
      <c r="F76" s="11">
        <v>91.2</v>
      </c>
      <c r="G76" s="11">
        <v>83</v>
      </c>
      <c r="H76" s="11">
        <v>63</v>
      </c>
      <c r="I76" s="11">
        <v>71</v>
      </c>
      <c r="J76" s="11">
        <v>90</v>
      </c>
      <c r="K76" s="11">
        <v>86</v>
      </c>
      <c r="L76" s="11">
        <v>87.6</v>
      </c>
      <c r="M76" s="12">
        <f t="shared" si="4"/>
        <v>36.480000000000004</v>
      </c>
      <c r="N76" s="12">
        <f t="shared" si="5"/>
        <v>47.58</v>
      </c>
      <c r="O76" s="12">
        <f t="shared" si="6"/>
        <v>84.06</v>
      </c>
      <c r="P76" s="9">
        <f t="shared" si="7"/>
        <v>73</v>
      </c>
    </row>
    <row r="77" spans="1:16" s="2" customFormat="1" ht="23.15" customHeight="1" x14ac:dyDescent="0.25">
      <c r="A77" s="9">
        <v>74</v>
      </c>
      <c r="B77" s="10" t="s">
        <v>15</v>
      </c>
      <c r="C77" s="10" t="s">
        <v>92</v>
      </c>
      <c r="D77" s="11">
        <v>92</v>
      </c>
      <c r="E77" s="11">
        <v>85</v>
      </c>
      <c r="F77" s="11">
        <v>87.8</v>
      </c>
      <c r="G77" s="11">
        <v>85</v>
      </c>
      <c r="H77" s="11">
        <v>77</v>
      </c>
      <c r="I77" s="11">
        <v>80.2</v>
      </c>
      <c r="J77" s="11">
        <v>84</v>
      </c>
      <c r="K77" s="11">
        <v>82</v>
      </c>
      <c r="L77" s="11">
        <v>82.8</v>
      </c>
      <c r="M77" s="12">
        <f t="shared" si="4"/>
        <v>35.119999999999997</v>
      </c>
      <c r="N77" s="12">
        <f t="shared" si="5"/>
        <v>48.9</v>
      </c>
      <c r="O77" s="12">
        <f t="shared" si="6"/>
        <v>84.02</v>
      </c>
      <c r="P77" s="9">
        <f t="shared" si="7"/>
        <v>74</v>
      </c>
    </row>
    <row r="78" spans="1:16" s="2" customFormat="1" ht="23.15" customHeight="1" x14ac:dyDescent="0.25">
      <c r="A78" s="9">
        <v>75</v>
      </c>
      <c r="B78" s="10" t="s">
        <v>13</v>
      </c>
      <c r="C78" s="10" t="s">
        <v>93</v>
      </c>
      <c r="D78" s="11">
        <v>90</v>
      </c>
      <c r="E78" s="11">
        <v>74</v>
      </c>
      <c r="F78" s="11">
        <v>80.400000000000006</v>
      </c>
      <c r="G78" s="11">
        <v>92</v>
      </c>
      <c r="H78" s="11">
        <v>83</v>
      </c>
      <c r="I78" s="11">
        <v>86.6</v>
      </c>
      <c r="J78" s="11">
        <v>98</v>
      </c>
      <c r="K78" s="11">
        <v>77</v>
      </c>
      <c r="L78" s="11">
        <v>85.4</v>
      </c>
      <c r="M78" s="12">
        <f t="shared" si="4"/>
        <v>32.160000000000004</v>
      </c>
      <c r="N78" s="12">
        <f t="shared" si="5"/>
        <v>51.6</v>
      </c>
      <c r="O78" s="12">
        <f t="shared" si="6"/>
        <v>83.76</v>
      </c>
      <c r="P78" s="9">
        <f t="shared" si="7"/>
        <v>75</v>
      </c>
    </row>
    <row r="79" spans="1:16" s="2" customFormat="1" ht="23.15" customHeight="1" x14ac:dyDescent="0.25">
      <c r="A79" s="9">
        <v>76</v>
      </c>
      <c r="B79" s="10" t="s">
        <v>17</v>
      </c>
      <c r="C79" s="10" t="s">
        <v>94</v>
      </c>
      <c r="D79" s="11">
        <v>95</v>
      </c>
      <c r="E79" s="11">
        <v>84</v>
      </c>
      <c r="F79" s="11">
        <v>88.4</v>
      </c>
      <c r="G79" s="11">
        <v>82</v>
      </c>
      <c r="H79" s="11">
        <v>92</v>
      </c>
      <c r="I79" s="11">
        <v>88</v>
      </c>
      <c r="J79" s="11">
        <v>70</v>
      </c>
      <c r="K79" s="11">
        <v>75</v>
      </c>
      <c r="L79" s="11">
        <v>73</v>
      </c>
      <c r="M79" s="12">
        <f t="shared" si="4"/>
        <v>35.360000000000007</v>
      </c>
      <c r="N79" s="12">
        <f t="shared" si="5"/>
        <v>48.3</v>
      </c>
      <c r="O79" s="12">
        <f t="shared" si="6"/>
        <v>83.66</v>
      </c>
      <c r="P79" s="9">
        <f t="shared" si="7"/>
        <v>76</v>
      </c>
    </row>
    <row r="80" spans="1:16" s="2" customFormat="1" ht="23.15" customHeight="1" x14ac:dyDescent="0.25">
      <c r="A80" s="9">
        <v>77</v>
      </c>
      <c r="B80" s="10" t="s">
        <v>15</v>
      </c>
      <c r="C80" s="10" t="s">
        <v>95</v>
      </c>
      <c r="D80" s="11">
        <v>98</v>
      </c>
      <c r="E80" s="11">
        <v>83</v>
      </c>
      <c r="F80" s="11">
        <v>89</v>
      </c>
      <c r="G80" s="11">
        <v>79</v>
      </c>
      <c r="H80" s="11">
        <v>77</v>
      </c>
      <c r="I80" s="11">
        <v>77.8</v>
      </c>
      <c r="J80" s="11">
        <v>85</v>
      </c>
      <c r="K80" s="11">
        <v>80</v>
      </c>
      <c r="L80" s="11">
        <v>82</v>
      </c>
      <c r="M80" s="12">
        <f t="shared" si="4"/>
        <v>35.6</v>
      </c>
      <c r="N80" s="12">
        <f t="shared" si="5"/>
        <v>47.940000000000005</v>
      </c>
      <c r="O80" s="12">
        <f t="shared" si="6"/>
        <v>83.54</v>
      </c>
      <c r="P80" s="9">
        <f t="shared" si="7"/>
        <v>77</v>
      </c>
    </row>
    <row r="81" spans="1:16" s="2" customFormat="1" ht="23.15" customHeight="1" x14ac:dyDescent="0.25">
      <c r="A81" s="9">
        <v>78</v>
      </c>
      <c r="B81" s="10" t="s">
        <v>13</v>
      </c>
      <c r="C81" s="10" t="s">
        <v>96</v>
      </c>
      <c r="D81" s="11">
        <v>89</v>
      </c>
      <c r="E81" s="11">
        <v>65</v>
      </c>
      <c r="F81" s="11">
        <v>74.599999999999994</v>
      </c>
      <c r="G81" s="11">
        <v>100</v>
      </c>
      <c r="H81" s="11">
        <v>90</v>
      </c>
      <c r="I81" s="11">
        <v>94</v>
      </c>
      <c r="J81" s="11">
        <v>98</v>
      </c>
      <c r="K81" s="11">
        <v>76</v>
      </c>
      <c r="L81" s="11">
        <v>84.8</v>
      </c>
      <c r="M81" s="12">
        <f t="shared" si="4"/>
        <v>29.84</v>
      </c>
      <c r="N81" s="12">
        <f t="shared" si="5"/>
        <v>53.64</v>
      </c>
      <c r="O81" s="12">
        <f t="shared" si="6"/>
        <v>83.48</v>
      </c>
      <c r="P81" s="9">
        <f t="shared" si="7"/>
        <v>78</v>
      </c>
    </row>
    <row r="82" spans="1:16" s="2" customFormat="1" ht="23.15" customHeight="1" x14ac:dyDescent="0.25">
      <c r="A82" s="9">
        <v>79</v>
      </c>
      <c r="B82" s="10" t="s">
        <v>35</v>
      </c>
      <c r="C82" s="10" t="s">
        <v>97</v>
      </c>
      <c r="D82" s="11">
        <v>90</v>
      </c>
      <c r="E82" s="11">
        <v>88</v>
      </c>
      <c r="F82" s="11">
        <v>88.8</v>
      </c>
      <c r="G82" s="11">
        <v>75</v>
      </c>
      <c r="H82" s="11">
        <v>59</v>
      </c>
      <c r="I82" s="11">
        <v>65.400000000000006</v>
      </c>
      <c r="J82" s="11">
        <v>95</v>
      </c>
      <c r="K82" s="11">
        <v>94</v>
      </c>
      <c r="L82" s="11">
        <v>94.4</v>
      </c>
      <c r="M82" s="12">
        <f t="shared" si="4"/>
        <v>35.520000000000003</v>
      </c>
      <c r="N82" s="12">
        <f t="shared" si="5"/>
        <v>47.940000000000005</v>
      </c>
      <c r="O82" s="12">
        <f t="shared" si="6"/>
        <v>83.460000000000008</v>
      </c>
      <c r="P82" s="9">
        <f t="shared" si="7"/>
        <v>79</v>
      </c>
    </row>
    <row r="83" spans="1:16" s="2" customFormat="1" ht="23.15" customHeight="1" x14ac:dyDescent="0.25">
      <c r="A83" s="9">
        <v>80</v>
      </c>
      <c r="B83" s="10" t="s">
        <v>15</v>
      </c>
      <c r="C83" s="10" t="s">
        <v>98</v>
      </c>
      <c r="D83" s="11">
        <v>90</v>
      </c>
      <c r="E83" s="11">
        <v>80</v>
      </c>
      <c r="F83" s="11">
        <v>84</v>
      </c>
      <c r="G83" s="11">
        <v>84</v>
      </c>
      <c r="H83" s="11">
        <v>75</v>
      </c>
      <c r="I83" s="11">
        <v>78.599999999999994</v>
      </c>
      <c r="J83" s="11">
        <v>89</v>
      </c>
      <c r="K83" s="11">
        <v>86</v>
      </c>
      <c r="L83" s="11">
        <v>87.2</v>
      </c>
      <c r="M83" s="12">
        <f t="shared" si="4"/>
        <v>33.6</v>
      </c>
      <c r="N83" s="12">
        <f t="shared" si="5"/>
        <v>49.74</v>
      </c>
      <c r="O83" s="12">
        <f t="shared" si="6"/>
        <v>83.34</v>
      </c>
      <c r="P83" s="9">
        <f t="shared" si="7"/>
        <v>80</v>
      </c>
    </row>
    <row r="84" spans="1:16" s="2" customFormat="1" ht="23.15" customHeight="1" x14ac:dyDescent="0.25">
      <c r="A84" s="9">
        <v>81</v>
      </c>
      <c r="B84" s="10" t="s">
        <v>23</v>
      </c>
      <c r="C84" s="10" t="s">
        <v>99</v>
      </c>
      <c r="D84" s="11">
        <v>99</v>
      </c>
      <c r="E84" s="11">
        <v>88</v>
      </c>
      <c r="F84" s="11">
        <v>92.4</v>
      </c>
      <c r="G84" s="11">
        <v>85</v>
      </c>
      <c r="H84" s="11">
        <v>72</v>
      </c>
      <c r="I84" s="11">
        <v>77.2</v>
      </c>
      <c r="J84" s="11">
        <v>90</v>
      </c>
      <c r="K84" s="11">
        <v>69</v>
      </c>
      <c r="L84" s="11">
        <v>77.400000000000006</v>
      </c>
      <c r="M84" s="12">
        <f t="shared" si="4"/>
        <v>36.96</v>
      </c>
      <c r="N84" s="12">
        <f t="shared" si="5"/>
        <v>46.38</v>
      </c>
      <c r="O84" s="12">
        <f t="shared" si="6"/>
        <v>83.34</v>
      </c>
      <c r="P84" s="9">
        <f t="shared" si="7"/>
        <v>80</v>
      </c>
    </row>
    <row r="85" spans="1:16" s="2" customFormat="1" ht="23.15" customHeight="1" x14ac:dyDescent="0.25">
      <c r="A85" s="9">
        <v>82</v>
      </c>
      <c r="B85" s="10" t="s">
        <v>15</v>
      </c>
      <c r="C85" s="10" t="s">
        <v>100</v>
      </c>
      <c r="D85" s="11">
        <v>90</v>
      </c>
      <c r="E85" s="11">
        <v>73</v>
      </c>
      <c r="F85" s="11">
        <v>79.8</v>
      </c>
      <c r="G85" s="11">
        <v>91</v>
      </c>
      <c r="H85" s="11">
        <v>74</v>
      </c>
      <c r="I85" s="11">
        <v>80.8</v>
      </c>
      <c r="J85" s="11">
        <v>92</v>
      </c>
      <c r="K85" s="11">
        <v>89</v>
      </c>
      <c r="L85" s="11">
        <v>90.2</v>
      </c>
      <c r="M85" s="12">
        <f t="shared" si="4"/>
        <v>31.92</v>
      </c>
      <c r="N85" s="12">
        <f t="shared" si="5"/>
        <v>51.3</v>
      </c>
      <c r="O85" s="12">
        <f t="shared" si="6"/>
        <v>83.22</v>
      </c>
      <c r="P85" s="9">
        <f t="shared" si="7"/>
        <v>82</v>
      </c>
    </row>
    <row r="86" spans="1:16" s="2" customFormat="1" ht="23.15" customHeight="1" x14ac:dyDescent="0.25">
      <c r="A86" s="9">
        <v>83</v>
      </c>
      <c r="B86" s="10" t="s">
        <v>41</v>
      </c>
      <c r="C86" s="10" t="s">
        <v>101</v>
      </c>
      <c r="D86" s="11">
        <v>85</v>
      </c>
      <c r="E86" s="11">
        <v>84</v>
      </c>
      <c r="F86" s="11">
        <v>84.4</v>
      </c>
      <c r="G86" s="11">
        <v>83</v>
      </c>
      <c r="H86" s="11">
        <v>84</v>
      </c>
      <c r="I86" s="11">
        <v>83.6</v>
      </c>
      <c r="J86" s="11">
        <v>83</v>
      </c>
      <c r="K86" s="11">
        <v>80</v>
      </c>
      <c r="L86" s="11">
        <v>81.2</v>
      </c>
      <c r="M86" s="12">
        <f t="shared" si="4"/>
        <v>33.760000000000005</v>
      </c>
      <c r="N86" s="12">
        <f t="shared" si="5"/>
        <v>49.440000000000005</v>
      </c>
      <c r="O86" s="12">
        <f t="shared" si="6"/>
        <v>83.200000000000017</v>
      </c>
      <c r="P86" s="9">
        <f t="shared" si="7"/>
        <v>83</v>
      </c>
    </row>
    <row r="87" spans="1:16" s="2" customFormat="1" ht="23.15" customHeight="1" x14ac:dyDescent="0.25">
      <c r="A87" s="9">
        <v>84</v>
      </c>
      <c r="B87" s="10" t="s">
        <v>13</v>
      </c>
      <c r="C87" s="10" t="s">
        <v>102</v>
      </c>
      <c r="D87" s="11">
        <v>94</v>
      </c>
      <c r="E87" s="11">
        <v>67</v>
      </c>
      <c r="F87" s="11">
        <v>77.8</v>
      </c>
      <c r="G87" s="11">
        <v>99</v>
      </c>
      <c r="H87" s="11">
        <v>82</v>
      </c>
      <c r="I87" s="11">
        <v>88.8</v>
      </c>
      <c r="J87" s="11">
        <v>98</v>
      </c>
      <c r="K87" s="11">
        <v>76</v>
      </c>
      <c r="L87" s="11">
        <v>84.8</v>
      </c>
      <c r="M87" s="12">
        <f t="shared" si="4"/>
        <v>31.12</v>
      </c>
      <c r="N87" s="12">
        <f t="shared" si="5"/>
        <v>52.08</v>
      </c>
      <c r="O87" s="12">
        <f t="shared" si="6"/>
        <v>83.2</v>
      </c>
      <c r="P87" s="9">
        <f t="shared" si="7"/>
        <v>84</v>
      </c>
    </row>
    <row r="88" spans="1:16" s="2" customFormat="1" ht="23.15" customHeight="1" x14ac:dyDescent="0.25">
      <c r="A88" s="9">
        <v>85</v>
      </c>
      <c r="B88" s="10" t="s">
        <v>15</v>
      </c>
      <c r="C88" s="10" t="s">
        <v>103</v>
      </c>
      <c r="D88" s="11">
        <v>95</v>
      </c>
      <c r="E88" s="11">
        <v>85</v>
      </c>
      <c r="F88" s="11">
        <v>89</v>
      </c>
      <c r="G88" s="11">
        <v>84</v>
      </c>
      <c r="H88" s="11">
        <v>61</v>
      </c>
      <c r="I88" s="11">
        <v>70.2</v>
      </c>
      <c r="J88" s="11">
        <v>83</v>
      </c>
      <c r="K88" s="11">
        <v>92</v>
      </c>
      <c r="L88" s="11">
        <v>88.4</v>
      </c>
      <c r="M88" s="12">
        <f t="shared" si="4"/>
        <v>35.6</v>
      </c>
      <c r="N88" s="12">
        <f t="shared" si="5"/>
        <v>47.580000000000005</v>
      </c>
      <c r="O88" s="12">
        <f t="shared" si="6"/>
        <v>83.18</v>
      </c>
      <c r="P88" s="9">
        <f t="shared" si="7"/>
        <v>85</v>
      </c>
    </row>
    <row r="89" spans="1:16" s="2" customFormat="1" ht="23.15" customHeight="1" x14ac:dyDescent="0.25">
      <c r="A89" s="9">
        <v>86</v>
      </c>
      <c r="B89" s="10" t="s">
        <v>13</v>
      </c>
      <c r="C89" s="10" t="s">
        <v>104</v>
      </c>
      <c r="D89" s="11">
        <v>94</v>
      </c>
      <c r="E89" s="11">
        <v>78</v>
      </c>
      <c r="F89" s="11">
        <v>84.4</v>
      </c>
      <c r="G89" s="11">
        <v>98</v>
      </c>
      <c r="H89" s="11">
        <v>80</v>
      </c>
      <c r="I89" s="11">
        <v>87.2</v>
      </c>
      <c r="J89" s="11">
        <v>90</v>
      </c>
      <c r="K89" s="11">
        <v>68</v>
      </c>
      <c r="L89" s="11">
        <v>76.8</v>
      </c>
      <c r="M89" s="12">
        <f t="shared" si="4"/>
        <v>33.760000000000005</v>
      </c>
      <c r="N89" s="12">
        <f t="shared" si="5"/>
        <v>49.199999999999996</v>
      </c>
      <c r="O89" s="12">
        <f t="shared" si="6"/>
        <v>82.960000000000008</v>
      </c>
      <c r="P89" s="9">
        <f t="shared" si="7"/>
        <v>86</v>
      </c>
    </row>
    <row r="90" spans="1:16" s="2" customFormat="1" ht="23.15" customHeight="1" x14ac:dyDescent="0.25">
      <c r="A90" s="9">
        <v>87</v>
      </c>
      <c r="B90" s="10" t="s">
        <v>15</v>
      </c>
      <c r="C90" s="10" t="s">
        <v>105</v>
      </c>
      <c r="D90" s="11">
        <v>94</v>
      </c>
      <c r="E90" s="11">
        <v>84</v>
      </c>
      <c r="F90" s="11">
        <v>88</v>
      </c>
      <c r="G90" s="11">
        <v>81</v>
      </c>
      <c r="H90" s="11">
        <v>72</v>
      </c>
      <c r="I90" s="11">
        <v>75.599999999999994</v>
      </c>
      <c r="J90" s="11">
        <v>83</v>
      </c>
      <c r="K90" s="11">
        <v>83</v>
      </c>
      <c r="L90" s="11">
        <v>83</v>
      </c>
      <c r="M90" s="12">
        <f t="shared" si="4"/>
        <v>35.200000000000003</v>
      </c>
      <c r="N90" s="12">
        <f t="shared" si="5"/>
        <v>47.58</v>
      </c>
      <c r="O90" s="12">
        <f t="shared" si="6"/>
        <v>82.78</v>
      </c>
      <c r="P90" s="9">
        <f t="shared" si="7"/>
        <v>87</v>
      </c>
    </row>
    <row r="91" spans="1:16" s="2" customFormat="1" ht="23.15" customHeight="1" x14ac:dyDescent="0.25">
      <c r="A91" s="9">
        <v>88</v>
      </c>
      <c r="B91" s="10" t="s">
        <v>15</v>
      </c>
      <c r="C91" s="10" t="s">
        <v>106</v>
      </c>
      <c r="D91" s="11">
        <v>90</v>
      </c>
      <c r="E91" s="11">
        <v>86</v>
      </c>
      <c r="F91" s="11">
        <v>87.6</v>
      </c>
      <c r="G91" s="11">
        <v>85</v>
      </c>
      <c r="H91" s="11">
        <v>62</v>
      </c>
      <c r="I91" s="11">
        <v>71.2</v>
      </c>
      <c r="J91" s="11">
        <v>86</v>
      </c>
      <c r="K91" s="11">
        <v>89</v>
      </c>
      <c r="L91" s="11">
        <v>87.8</v>
      </c>
      <c r="M91" s="12">
        <f t="shared" si="4"/>
        <v>35.04</v>
      </c>
      <c r="N91" s="12">
        <f t="shared" si="5"/>
        <v>47.699999999999996</v>
      </c>
      <c r="O91" s="12">
        <f t="shared" si="6"/>
        <v>82.74</v>
      </c>
      <c r="P91" s="9">
        <f t="shared" si="7"/>
        <v>88</v>
      </c>
    </row>
    <row r="92" spans="1:16" s="2" customFormat="1" ht="23.15" customHeight="1" x14ac:dyDescent="0.25">
      <c r="A92" s="9">
        <v>89</v>
      </c>
      <c r="B92" s="10" t="s">
        <v>17</v>
      </c>
      <c r="C92" s="10" t="s">
        <v>107</v>
      </c>
      <c r="D92" s="11">
        <v>95</v>
      </c>
      <c r="E92" s="11">
        <v>67</v>
      </c>
      <c r="F92" s="11">
        <v>78.2</v>
      </c>
      <c r="G92" s="11">
        <v>90</v>
      </c>
      <c r="H92" s="11">
        <v>79</v>
      </c>
      <c r="I92" s="11">
        <v>83.4</v>
      </c>
      <c r="J92" s="11">
        <v>100</v>
      </c>
      <c r="K92" s="11">
        <v>79</v>
      </c>
      <c r="L92" s="11">
        <v>87.4</v>
      </c>
      <c r="M92" s="12">
        <f t="shared" si="4"/>
        <v>31.28</v>
      </c>
      <c r="N92" s="12">
        <f t="shared" si="5"/>
        <v>51.24</v>
      </c>
      <c r="O92" s="12">
        <f t="shared" si="6"/>
        <v>82.52000000000001</v>
      </c>
      <c r="P92" s="9">
        <f t="shared" si="7"/>
        <v>89</v>
      </c>
    </row>
    <row r="93" spans="1:16" s="2" customFormat="1" ht="23.15" customHeight="1" x14ac:dyDescent="0.25">
      <c r="A93" s="9">
        <v>90</v>
      </c>
      <c r="B93" s="10" t="s">
        <v>15</v>
      </c>
      <c r="C93" s="10" t="s">
        <v>108</v>
      </c>
      <c r="D93" s="11">
        <v>90</v>
      </c>
      <c r="E93" s="11">
        <v>86</v>
      </c>
      <c r="F93" s="11">
        <v>87.6</v>
      </c>
      <c r="G93" s="11">
        <v>81</v>
      </c>
      <c r="H93" s="11">
        <v>63</v>
      </c>
      <c r="I93" s="11">
        <v>70.2</v>
      </c>
      <c r="J93" s="11">
        <v>90</v>
      </c>
      <c r="K93" s="11">
        <v>84</v>
      </c>
      <c r="L93" s="11">
        <v>86.4</v>
      </c>
      <c r="M93" s="12">
        <f t="shared" si="4"/>
        <v>35.04</v>
      </c>
      <c r="N93" s="12">
        <f t="shared" si="5"/>
        <v>46.980000000000004</v>
      </c>
      <c r="O93" s="12">
        <f t="shared" si="6"/>
        <v>82.02000000000001</v>
      </c>
      <c r="P93" s="9">
        <f t="shared" si="7"/>
        <v>90</v>
      </c>
    </row>
    <row r="94" spans="1:16" s="2" customFormat="1" ht="23.15" customHeight="1" x14ac:dyDescent="0.25">
      <c r="A94" s="9">
        <v>91</v>
      </c>
      <c r="B94" s="10" t="s">
        <v>17</v>
      </c>
      <c r="C94" s="10" t="s">
        <v>109</v>
      </c>
      <c r="D94" s="11">
        <v>95</v>
      </c>
      <c r="E94" s="11">
        <v>72</v>
      </c>
      <c r="F94" s="11">
        <v>81.2</v>
      </c>
      <c r="G94" s="11">
        <v>63</v>
      </c>
      <c r="H94" s="11">
        <v>78</v>
      </c>
      <c r="I94" s="11">
        <v>72</v>
      </c>
      <c r="J94" s="11">
        <v>100</v>
      </c>
      <c r="K94" s="11">
        <v>88.5</v>
      </c>
      <c r="L94" s="11">
        <v>93.1</v>
      </c>
      <c r="M94" s="12">
        <f t="shared" si="4"/>
        <v>32.480000000000004</v>
      </c>
      <c r="N94" s="12">
        <f t="shared" si="5"/>
        <v>49.529999999999994</v>
      </c>
      <c r="O94" s="12">
        <f t="shared" si="6"/>
        <v>82.009999999999991</v>
      </c>
      <c r="P94" s="9">
        <f t="shared" si="7"/>
        <v>91</v>
      </c>
    </row>
    <row r="95" spans="1:16" s="2" customFormat="1" ht="23.15" customHeight="1" x14ac:dyDescent="0.25">
      <c r="A95" s="9">
        <v>92</v>
      </c>
      <c r="B95" s="10" t="s">
        <v>15</v>
      </c>
      <c r="C95" s="10" t="s">
        <v>110</v>
      </c>
      <c r="D95" s="11">
        <v>93</v>
      </c>
      <c r="E95" s="11">
        <v>78</v>
      </c>
      <c r="F95" s="11">
        <v>84</v>
      </c>
      <c r="G95" s="11">
        <v>81</v>
      </c>
      <c r="H95" s="11">
        <v>72</v>
      </c>
      <c r="I95" s="11">
        <v>75.599999999999994</v>
      </c>
      <c r="J95" s="11">
        <v>92</v>
      </c>
      <c r="K95" s="11">
        <v>80</v>
      </c>
      <c r="L95" s="11">
        <v>84.8</v>
      </c>
      <c r="M95" s="12">
        <f t="shared" si="4"/>
        <v>33.6</v>
      </c>
      <c r="N95" s="12">
        <f t="shared" si="5"/>
        <v>48.11999999999999</v>
      </c>
      <c r="O95" s="12">
        <f t="shared" si="6"/>
        <v>81.72</v>
      </c>
      <c r="P95" s="9">
        <f t="shared" si="7"/>
        <v>92</v>
      </c>
    </row>
    <row r="96" spans="1:16" s="2" customFormat="1" ht="23.15" customHeight="1" x14ac:dyDescent="0.25">
      <c r="A96" s="9">
        <v>93</v>
      </c>
      <c r="B96" s="10" t="s">
        <v>17</v>
      </c>
      <c r="C96" s="10" t="s">
        <v>111</v>
      </c>
      <c r="D96" s="11">
        <v>90</v>
      </c>
      <c r="E96" s="11">
        <v>80</v>
      </c>
      <c r="F96" s="11">
        <v>84</v>
      </c>
      <c r="G96" s="11">
        <v>80</v>
      </c>
      <c r="H96" s="11">
        <v>75</v>
      </c>
      <c r="I96" s="11">
        <v>77</v>
      </c>
      <c r="J96" s="11">
        <v>100</v>
      </c>
      <c r="K96" s="11">
        <v>72</v>
      </c>
      <c r="L96" s="11">
        <v>83.2</v>
      </c>
      <c r="M96" s="12">
        <f t="shared" si="4"/>
        <v>33.6</v>
      </c>
      <c r="N96" s="12">
        <f t="shared" si="5"/>
        <v>48.059999999999995</v>
      </c>
      <c r="O96" s="12">
        <f t="shared" si="6"/>
        <v>81.66</v>
      </c>
      <c r="P96" s="9">
        <f t="shared" si="7"/>
        <v>93</v>
      </c>
    </row>
    <row r="97" spans="1:16" s="2" customFormat="1" ht="23.15" customHeight="1" x14ac:dyDescent="0.25">
      <c r="A97" s="9">
        <v>94</v>
      </c>
      <c r="B97" s="10" t="s">
        <v>41</v>
      </c>
      <c r="C97" s="10" t="s">
        <v>112</v>
      </c>
      <c r="D97" s="11">
        <v>87</v>
      </c>
      <c r="E97" s="11">
        <v>80</v>
      </c>
      <c r="F97" s="11">
        <v>82.8</v>
      </c>
      <c r="G97" s="11">
        <v>90</v>
      </c>
      <c r="H97" s="11">
        <v>79</v>
      </c>
      <c r="I97" s="11">
        <v>83.4</v>
      </c>
      <c r="J97" s="11">
        <v>92</v>
      </c>
      <c r="K97" s="11">
        <v>67</v>
      </c>
      <c r="L97" s="11">
        <v>77</v>
      </c>
      <c r="M97" s="12">
        <f t="shared" si="4"/>
        <v>33.119999999999997</v>
      </c>
      <c r="N97" s="12">
        <f t="shared" si="5"/>
        <v>48.12</v>
      </c>
      <c r="O97" s="12">
        <f t="shared" si="6"/>
        <v>81.239999999999995</v>
      </c>
      <c r="P97" s="9">
        <f t="shared" si="7"/>
        <v>94</v>
      </c>
    </row>
    <row r="98" spans="1:16" s="2" customFormat="1" ht="23.15" customHeight="1" x14ac:dyDescent="0.25">
      <c r="A98" s="9">
        <v>95</v>
      </c>
      <c r="B98" s="10" t="s">
        <v>41</v>
      </c>
      <c r="C98" s="10" t="s">
        <v>113</v>
      </c>
      <c r="D98" s="11">
        <v>87</v>
      </c>
      <c r="E98" s="11">
        <v>80</v>
      </c>
      <c r="F98" s="11">
        <v>82.8</v>
      </c>
      <c r="G98" s="11">
        <v>97</v>
      </c>
      <c r="H98" s="11">
        <v>64</v>
      </c>
      <c r="I98" s="11">
        <v>77.2</v>
      </c>
      <c r="J98" s="11">
        <v>93</v>
      </c>
      <c r="K98" s="11">
        <v>76</v>
      </c>
      <c r="L98" s="11">
        <v>82.8</v>
      </c>
      <c r="M98" s="12">
        <f t="shared" si="4"/>
        <v>33.119999999999997</v>
      </c>
      <c r="N98" s="12">
        <f t="shared" si="5"/>
        <v>48</v>
      </c>
      <c r="O98" s="12">
        <f t="shared" si="6"/>
        <v>81.12</v>
      </c>
      <c r="P98" s="9">
        <f t="shared" si="7"/>
        <v>95</v>
      </c>
    </row>
    <row r="99" spans="1:16" s="2" customFormat="1" ht="23.15" customHeight="1" x14ac:dyDescent="0.25">
      <c r="A99" s="9">
        <v>96</v>
      </c>
      <c r="B99" s="10" t="s">
        <v>17</v>
      </c>
      <c r="C99" s="10" t="s">
        <v>114</v>
      </c>
      <c r="D99" s="11">
        <v>95</v>
      </c>
      <c r="E99" s="11">
        <v>72</v>
      </c>
      <c r="F99" s="11">
        <v>81.2</v>
      </c>
      <c r="G99" s="11">
        <v>80</v>
      </c>
      <c r="H99" s="11">
        <v>72</v>
      </c>
      <c r="I99" s="11">
        <v>75.2</v>
      </c>
      <c r="J99" s="11">
        <v>100</v>
      </c>
      <c r="K99" s="11">
        <v>78</v>
      </c>
      <c r="L99" s="11">
        <v>86.8</v>
      </c>
      <c r="M99" s="12">
        <f t="shared" si="4"/>
        <v>32.480000000000004</v>
      </c>
      <c r="N99" s="12">
        <f t="shared" si="5"/>
        <v>48.6</v>
      </c>
      <c r="O99" s="12">
        <f t="shared" si="6"/>
        <v>81.080000000000013</v>
      </c>
      <c r="P99" s="9">
        <f t="shared" si="7"/>
        <v>96</v>
      </c>
    </row>
    <row r="100" spans="1:16" s="2" customFormat="1" ht="23.15" customHeight="1" x14ac:dyDescent="0.25">
      <c r="A100" s="9">
        <v>97</v>
      </c>
      <c r="B100" s="10" t="s">
        <v>17</v>
      </c>
      <c r="C100" s="10" t="s">
        <v>115</v>
      </c>
      <c r="D100" s="11">
        <v>88</v>
      </c>
      <c r="E100" s="11">
        <v>81</v>
      </c>
      <c r="F100" s="11">
        <v>83.8</v>
      </c>
      <c r="G100" s="11">
        <v>78</v>
      </c>
      <c r="H100" s="11">
        <v>91</v>
      </c>
      <c r="I100" s="11">
        <v>85.8</v>
      </c>
      <c r="J100" s="11">
        <v>70</v>
      </c>
      <c r="K100" s="11">
        <v>74</v>
      </c>
      <c r="L100" s="11">
        <v>72.400000000000006</v>
      </c>
      <c r="M100" s="12">
        <f t="shared" si="4"/>
        <v>33.520000000000003</v>
      </c>
      <c r="N100" s="12">
        <f t="shared" si="5"/>
        <v>47.459999999999994</v>
      </c>
      <c r="O100" s="12">
        <f t="shared" si="6"/>
        <v>80.97999999999999</v>
      </c>
      <c r="P100" s="9">
        <f t="shared" si="7"/>
        <v>97</v>
      </c>
    </row>
    <row r="101" spans="1:16" s="2" customFormat="1" ht="23.15" customHeight="1" x14ac:dyDescent="0.25">
      <c r="A101" s="9">
        <v>98</v>
      </c>
      <c r="B101" s="10" t="s">
        <v>15</v>
      </c>
      <c r="C101" s="10" t="s">
        <v>116</v>
      </c>
      <c r="D101" s="11">
        <v>90</v>
      </c>
      <c r="E101" s="11">
        <v>78</v>
      </c>
      <c r="F101" s="11">
        <v>82.8</v>
      </c>
      <c r="G101" s="11">
        <v>76</v>
      </c>
      <c r="H101" s="11">
        <v>70</v>
      </c>
      <c r="I101" s="11">
        <v>72.400000000000006</v>
      </c>
      <c r="J101" s="11">
        <v>89</v>
      </c>
      <c r="K101" s="11">
        <v>85</v>
      </c>
      <c r="L101" s="11">
        <v>86.6</v>
      </c>
      <c r="M101" s="12">
        <f t="shared" si="4"/>
        <v>33.119999999999997</v>
      </c>
      <c r="N101" s="12">
        <f t="shared" si="5"/>
        <v>47.699999999999996</v>
      </c>
      <c r="O101" s="12">
        <f t="shared" si="6"/>
        <v>80.819999999999993</v>
      </c>
      <c r="P101" s="9">
        <f t="shared" si="7"/>
        <v>98</v>
      </c>
    </row>
    <row r="102" spans="1:16" s="2" customFormat="1" ht="23.15" customHeight="1" x14ac:dyDescent="0.25">
      <c r="A102" s="9">
        <v>99</v>
      </c>
      <c r="B102" s="10" t="s">
        <v>35</v>
      </c>
      <c r="C102" s="10" t="s">
        <v>117</v>
      </c>
      <c r="D102" s="11">
        <v>82</v>
      </c>
      <c r="E102" s="11">
        <v>88</v>
      </c>
      <c r="F102" s="11">
        <v>85.6</v>
      </c>
      <c r="G102" s="11">
        <v>93</v>
      </c>
      <c r="H102" s="11">
        <v>93</v>
      </c>
      <c r="I102" s="11">
        <v>93</v>
      </c>
      <c r="J102" s="11">
        <v>80</v>
      </c>
      <c r="K102" s="11">
        <v>50</v>
      </c>
      <c r="L102" s="11">
        <v>62</v>
      </c>
      <c r="M102" s="12">
        <f t="shared" si="4"/>
        <v>34.24</v>
      </c>
      <c r="N102" s="12">
        <f t="shared" si="5"/>
        <v>46.5</v>
      </c>
      <c r="O102" s="12">
        <f t="shared" si="6"/>
        <v>80.740000000000009</v>
      </c>
      <c r="P102" s="9">
        <f t="shared" si="7"/>
        <v>99</v>
      </c>
    </row>
    <row r="103" spans="1:16" s="2" customFormat="1" ht="23.15" customHeight="1" x14ac:dyDescent="0.25">
      <c r="A103" s="9">
        <v>100</v>
      </c>
      <c r="B103" s="10" t="s">
        <v>35</v>
      </c>
      <c r="C103" s="10" t="s">
        <v>118</v>
      </c>
      <c r="D103" s="11">
        <v>85</v>
      </c>
      <c r="E103" s="11">
        <v>86</v>
      </c>
      <c r="F103" s="11">
        <v>85.6</v>
      </c>
      <c r="G103" s="11">
        <v>97</v>
      </c>
      <c r="H103" s="11">
        <v>72</v>
      </c>
      <c r="I103" s="11">
        <v>82</v>
      </c>
      <c r="J103" s="11">
        <v>80</v>
      </c>
      <c r="K103" s="11">
        <v>68</v>
      </c>
      <c r="L103" s="11">
        <v>72.8</v>
      </c>
      <c r="M103" s="12">
        <f t="shared" si="4"/>
        <v>34.24</v>
      </c>
      <c r="N103" s="12">
        <f t="shared" si="5"/>
        <v>46.440000000000005</v>
      </c>
      <c r="O103" s="12">
        <f t="shared" si="6"/>
        <v>80.680000000000007</v>
      </c>
      <c r="P103" s="9">
        <f t="shared" si="7"/>
        <v>100</v>
      </c>
    </row>
    <row r="104" spans="1:16" s="2" customFormat="1" ht="23.15" customHeight="1" x14ac:dyDescent="0.25">
      <c r="A104" s="9">
        <v>101</v>
      </c>
      <c r="B104" s="10" t="s">
        <v>17</v>
      </c>
      <c r="C104" s="10" t="s">
        <v>119</v>
      </c>
      <c r="D104" s="11">
        <v>97</v>
      </c>
      <c r="E104" s="11">
        <v>77</v>
      </c>
      <c r="F104" s="11">
        <v>85</v>
      </c>
      <c r="G104" s="11">
        <v>75</v>
      </c>
      <c r="H104" s="11">
        <v>79</v>
      </c>
      <c r="I104" s="11">
        <v>77.400000000000006</v>
      </c>
      <c r="J104" s="11">
        <v>80</v>
      </c>
      <c r="K104" s="11">
        <v>76</v>
      </c>
      <c r="L104" s="11">
        <v>77.599999999999994</v>
      </c>
      <c r="M104" s="12">
        <f t="shared" si="4"/>
        <v>34</v>
      </c>
      <c r="N104" s="12">
        <f t="shared" si="5"/>
        <v>46.5</v>
      </c>
      <c r="O104" s="12">
        <f t="shared" si="6"/>
        <v>80.5</v>
      </c>
      <c r="P104" s="9">
        <f t="shared" si="7"/>
        <v>101</v>
      </c>
    </row>
    <row r="105" spans="1:16" s="2" customFormat="1" ht="23.15" customHeight="1" x14ac:dyDescent="0.25">
      <c r="A105" s="9">
        <v>102</v>
      </c>
      <c r="B105" s="10" t="s">
        <v>17</v>
      </c>
      <c r="C105" s="10" t="s">
        <v>120</v>
      </c>
      <c r="D105" s="11">
        <v>88</v>
      </c>
      <c r="E105" s="11">
        <v>75</v>
      </c>
      <c r="F105" s="11">
        <v>80.2</v>
      </c>
      <c r="G105" s="11">
        <v>70</v>
      </c>
      <c r="H105" s="11">
        <v>85</v>
      </c>
      <c r="I105" s="11">
        <v>79</v>
      </c>
      <c r="J105" s="11">
        <v>70</v>
      </c>
      <c r="K105" s="11">
        <v>89</v>
      </c>
      <c r="L105" s="11">
        <v>81.400000000000006</v>
      </c>
      <c r="M105" s="12">
        <f t="shared" si="4"/>
        <v>32.080000000000005</v>
      </c>
      <c r="N105" s="12">
        <f t="shared" si="5"/>
        <v>48.12</v>
      </c>
      <c r="O105" s="12">
        <f t="shared" si="6"/>
        <v>80.2</v>
      </c>
      <c r="P105" s="9">
        <f t="shared" si="7"/>
        <v>102</v>
      </c>
    </row>
    <row r="106" spans="1:16" s="2" customFormat="1" ht="23.15" customHeight="1" x14ac:dyDescent="0.25">
      <c r="A106" s="9">
        <v>103</v>
      </c>
      <c r="B106" s="10" t="s">
        <v>23</v>
      </c>
      <c r="C106" s="10" t="s">
        <v>121</v>
      </c>
      <c r="D106" s="11">
        <v>73</v>
      </c>
      <c r="E106" s="11">
        <v>71</v>
      </c>
      <c r="F106" s="11">
        <v>71.8</v>
      </c>
      <c r="G106" s="11">
        <v>91</v>
      </c>
      <c r="H106" s="11">
        <v>80</v>
      </c>
      <c r="I106" s="11">
        <v>84.4</v>
      </c>
      <c r="J106" s="11">
        <v>86</v>
      </c>
      <c r="K106" s="11">
        <v>87</v>
      </c>
      <c r="L106" s="11">
        <v>86.6</v>
      </c>
      <c r="M106" s="12">
        <f t="shared" si="4"/>
        <v>28.72</v>
      </c>
      <c r="N106" s="12">
        <f t="shared" si="5"/>
        <v>51.3</v>
      </c>
      <c r="O106" s="12">
        <f t="shared" si="6"/>
        <v>80.02</v>
      </c>
      <c r="P106" s="9">
        <f t="shared" si="7"/>
        <v>103</v>
      </c>
    </row>
    <row r="107" spans="1:16" s="2" customFormat="1" ht="23.15" customHeight="1" x14ac:dyDescent="0.25">
      <c r="A107" s="9">
        <v>104</v>
      </c>
      <c r="B107" s="10" t="s">
        <v>41</v>
      </c>
      <c r="C107" s="10" t="s">
        <v>122</v>
      </c>
      <c r="D107" s="11">
        <v>86</v>
      </c>
      <c r="E107" s="11">
        <v>62</v>
      </c>
      <c r="F107" s="11">
        <v>71.599999999999994</v>
      </c>
      <c r="G107" s="11">
        <v>90</v>
      </c>
      <c r="H107" s="11">
        <v>89</v>
      </c>
      <c r="I107" s="11">
        <v>89.4</v>
      </c>
      <c r="J107" s="11">
        <v>86</v>
      </c>
      <c r="K107" s="11">
        <v>79</v>
      </c>
      <c r="L107" s="11">
        <v>81.8</v>
      </c>
      <c r="M107" s="12">
        <f t="shared" si="4"/>
        <v>28.64</v>
      </c>
      <c r="N107" s="12">
        <f t="shared" si="5"/>
        <v>51.359999999999992</v>
      </c>
      <c r="O107" s="12">
        <f t="shared" si="6"/>
        <v>80</v>
      </c>
      <c r="P107" s="9">
        <f t="shared" si="7"/>
        <v>104</v>
      </c>
    </row>
    <row r="108" spans="1:16" s="2" customFormat="1" ht="23.15" customHeight="1" x14ac:dyDescent="0.25">
      <c r="A108" s="9">
        <v>105</v>
      </c>
      <c r="B108" s="10" t="s">
        <v>23</v>
      </c>
      <c r="C108" s="10" t="s">
        <v>123</v>
      </c>
      <c r="D108" s="11">
        <v>76</v>
      </c>
      <c r="E108" s="11">
        <v>90</v>
      </c>
      <c r="F108" s="11">
        <v>84.4</v>
      </c>
      <c r="G108" s="11">
        <v>85</v>
      </c>
      <c r="H108" s="11">
        <v>77</v>
      </c>
      <c r="I108" s="11">
        <v>80.2</v>
      </c>
      <c r="J108" s="11">
        <v>84</v>
      </c>
      <c r="K108" s="11">
        <v>67</v>
      </c>
      <c r="L108" s="11">
        <v>73.8</v>
      </c>
      <c r="M108" s="12">
        <f t="shared" si="4"/>
        <v>33.760000000000005</v>
      </c>
      <c r="N108" s="12">
        <f t="shared" si="5"/>
        <v>46.199999999999996</v>
      </c>
      <c r="O108" s="12">
        <f t="shared" si="6"/>
        <v>79.960000000000008</v>
      </c>
      <c r="P108" s="9">
        <f t="shared" si="7"/>
        <v>105</v>
      </c>
    </row>
    <row r="109" spans="1:16" s="2" customFormat="1" ht="23.15" customHeight="1" x14ac:dyDescent="0.25">
      <c r="A109" s="9">
        <v>106</v>
      </c>
      <c r="B109" s="10" t="s">
        <v>15</v>
      </c>
      <c r="C109" s="10" t="s">
        <v>124</v>
      </c>
      <c r="D109" s="11">
        <v>90</v>
      </c>
      <c r="E109" s="11">
        <v>69</v>
      </c>
      <c r="F109" s="11">
        <v>77.400000000000006</v>
      </c>
      <c r="G109" s="11">
        <v>83</v>
      </c>
      <c r="H109" s="11">
        <v>75</v>
      </c>
      <c r="I109" s="11">
        <v>78.2</v>
      </c>
      <c r="J109" s="11">
        <v>82</v>
      </c>
      <c r="K109" s="11">
        <v>87</v>
      </c>
      <c r="L109" s="11">
        <v>85</v>
      </c>
      <c r="M109" s="12">
        <f t="shared" si="4"/>
        <v>30.960000000000004</v>
      </c>
      <c r="N109" s="12">
        <f t="shared" si="5"/>
        <v>48.959999999999994</v>
      </c>
      <c r="O109" s="12">
        <f t="shared" si="6"/>
        <v>79.92</v>
      </c>
      <c r="P109" s="9">
        <f t="shared" si="7"/>
        <v>106</v>
      </c>
    </row>
    <row r="110" spans="1:16" s="2" customFormat="1" ht="23.15" customHeight="1" x14ac:dyDescent="0.25">
      <c r="A110" s="9">
        <v>107</v>
      </c>
      <c r="B110" s="10" t="s">
        <v>41</v>
      </c>
      <c r="C110" s="10" t="s">
        <v>125</v>
      </c>
      <c r="D110" s="11">
        <v>90</v>
      </c>
      <c r="E110" s="11">
        <v>98</v>
      </c>
      <c r="F110" s="11">
        <v>94.8</v>
      </c>
      <c r="G110" s="11">
        <v>73</v>
      </c>
      <c r="H110" s="11">
        <v>75</v>
      </c>
      <c r="I110" s="11">
        <v>74.2</v>
      </c>
      <c r="J110" s="11">
        <v>86</v>
      </c>
      <c r="K110" s="11">
        <v>52</v>
      </c>
      <c r="L110" s="11">
        <v>65.599999999999994</v>
      </c>
      <c r="M110" s="12">
        <f t="shared" si="4"/>
        <v>37.92</v>
      </c>
      <c r="N110" s="12">
        <f t="shared" si="5"/>
        <v>41.940000000000005</v>
      </c>
      <c r="O110" s="12">
        <f t="shared" si="6"/>
        <v>79.860000000000014</v>
      </c>
      <c r="P110" s="9">
        <f t="shared" si="7"/>
        <v>107</v>
      </c>
    </row>
    <row r="111" spans="1:16" s="2" customFormat="1" ht="23.15" customHeight="1" x14ac:dyDescent="0.25">
      <c r="A111" s="9">
        <v>108</v>
      </c>
      <c r="B111" s="10" t="s">
        <v>41</v>
      </c>
      <c r="C111" s="10" t="s">
        <v>126</v>
      </c>
      <c r="D111" s="11">
        <v>85</v>
      </c>
      <c r="E111" s="11">
        <v>62</v>
      </c>
      <c r="F111" s="11">
        <v>71.2</v>
      </c>
      <c r="G111" s="11">
        <v>95</v>
      </c>
      <c r="H111" s="11">
        <v>83</v>
      </c>
      <c r="I111" s="11">
        <v>87.8</v>
      </c>
      <c r="J111" s="11">
        <v>91</v>
      </c>
      <c r="K111" s="11">
        <v>78</v>
      </c>
      <c r="L111" s="11">
        <v>83.2</v>
      </c>
      <c r="M111" s="12">
        <f t="shared" si="4"/>
        <v>28.480000000000004</v>
      </c>
      <c r="N111" s="12">
        <f t="shared" si="5"/>
        <v>51.3</v>
      </c>
      <c r="O111" s="12">
        <f t="shared" si="6"/>
        <v>79.78</v>
      </c>
      <c r="P111" s="9">
        <f t="shared" si="7"/>
        <v>108</v>
      </c>
    </row>
    <row r="112" spans="1:16" s="2" customFormat="1" ht="23.15" customHeight="1" x14ac:dyDescent="0.25">
      <c r="A112" s="9">
        <v>109</v>
      </c>
      <c r="B112" s="10" t="s">
        <v>35</v>
      </c>
      <c r="C112" s="10" t="s">
        <v>127</v>
      </c>
      <c r="D112" s="11">
        <v>82</v>
      </c>
      <c r="E112" s="11">
        <v>84</v>
      </c>
      <c r="F112" s="11">
        <v>83.2</v>
      </c>
      <c r="G112" s="11">
        <v>96</v>
      </c>
      <c r="H112" s="11">
        <v>91</v>
      </c>
      <c r="I112" s="11">
        <v>93</v>
      </c>
      <c r="J112" s="11">
        <v>83</v>
      </c>
      <c r="K112" s="11">
        <v>45</v>
      </c>
      <c r="L112" s="11">
        <v>60.2</v>
      </c>
      <c r="M112" s="12">
        <f t="shared" si="4"/>
        <v>33.28</v>
      </c>
      <c r="N112" s="12">
        <f t="shared" si="5"/>
        <v>45.959999999999994</v>
      </c>
      <c r="O112" s="12">
        <f t="shared" si="6"/>
        <v>79.239999999999995</v>
      </c>
      <c r="P112" s="9">
        <f t="shared" si="7"/>
        <v>109</v>
      </c>
    </row>
    <row r="113" spans="1:16" s="2" customFormat="1" ht="23.15" customHeight="1" x14ac:dyDescent="0.25">
      <c r="A113" s="9">
        <v>110</v>
      </c>
      <c r="B113" s="10" t="s">
        <v>17</v>
      </c>
      <c r="C113" s="10" t="s">
        <v>128</v>
      </c>
      <c r="D113" s="11">
        <v>85</v>
      </c>
      <c r="E113" s="11">
        <v>69</v>
      </c>
      <c r="F113" s="11">
        <v>75.400000000000006</v>
      </c>
      <c r="G113" s="11">
        <v>83</v>
      </c>
      <c r="H113" s="11">
        <v>67</v>
      </c>
      <c r="I113" s="11">
        <v>73.400000000000006</v>
      </c>
      <c r="J113" s="11">
        <v>100</v>
      </c>
      <c r="K113" s="11">
        <v>83</v>
      </c>
      <c r="L113" s="11">
        <v>89.8</v>
      </c>
      <c r="M113" s="12">
        <f t="shared" si="4"/>
        <v>30.160000000000004</v>
      </c>
      <c r="N113" s="12">
        <f t="shared" si="5"/>
        <v>48.959999999999994</v>
      </c>
      <c r="O113" s="12">
        <f t="shared" si="6"/>
        <v>79.12</v>
      </c>
      <c r="P113" s="9">
        <f t="shared" si="7"/>
        <v>110</v>
      </c>
    </row>
    <row r="114" spans="1:16" s="2" customFormat="1" ht="23.15" customHeight="1" x14ac:dyDescent="0.25">
      <c r="A114" s="9">
        <v>111</v>
      </c>
      <c r="B114" s="10" t="s">
        <v>23</v>
      </c>
      <c r="C114" s="10" t="s">
        <v>129</v>
      </c>
      <c r="D114" s="11">
        <v>82</v>
      </c>
      <c r="E114" s="11">
        <v>77</v>
      </c>
      <c r="F114" s="11">
        <v>79</v>
      </c>
      <c r="G114" s="11">
        <v>93</v>
      </c>
      <c r="H114" s="11">
        <v>84</v>
      </c>
      <c r="I114" s="11">
        <v>87.6</v>
      </c>
      <c r="J114" s="11">
        <v>90</v>
      </c>
      <c r="K114" s="11">
        <v>58</v>
      </c>
      <c r="L114" s="11">
        <v>70.8</v>
      </c>
      <c r="M114" s="12">
        <f t="shared" si="4"/>
        <v>31.6</v>
      </c>
      <c r="N114" s="12">
        <f t="shared" si="5"/>
        <v>47.519999999999989</v>
      </c>
      <c r="O114" s="12">
        <f t="shared" si="6"/>
        <v>79.11999999999999</v>
      </c>
      <c r="P114" s="9">
        <f t="shared" si="7"/>
        <v>111</v>
      </c>
    </row>
    <row r="115" spans="1:16" s="2" customFormat="1" ht="23.15" customHeight="1" x14ac:dyDescent="0.25">
      <c r="A115" s="9">
        <v>112</v>
      </c>
      <c r="B115" s="10" t="s">
        <v>23</v>
      </c>
      <c r="C115" s="10" t="s">
        <v>130</v>
      </c>
      <c r="D115" s="11">
        <v>100</v>
      </c>
      <c r="E115" s="11">
        <v>67</v>
      </c>
      <c r="F115" s="11">
        <v>80.2</v>
      </c>
      <c r="G115" s="11">
        <v>95</v>
      </c>
      <c r="H115" s="11">
        <v>73</v>
      </c>
      <c r="I115" s="11">
        <v>81.8</v>
      </c>
      <c r="J115" s="11">
        <v>88</v>
      </c>
      <c r="K115" s="11">
        <v>66</v>
      </c>
      <c r="L115" s="11">
        <v>74.8</v>
      </c>
      <c r="M115" s="12">
        <f t="shared" si="4"/>
        <v>32.080000000000005</v>
      </c>
      <c r="N115" s="12">
        <f t="shared" si="5"/>
        <v>46.98</v>
      </c>
      <c r="O115" s="12">
        <f t="shared" si="6"/>
        <v>79.06</v>
      </c>
      <c r="P115" s="9">
        <f t="shared" si="7"/>
        <v>112</v>
      </c>
    </row>
    <row r="116" spans="1:16" s="2" customFormat="1" ht="23.15" customHeight="1" x14ac:dyDescent="0.25">
      <c r="A116" s="9">
        <v>113</v>
      </c>
      <c r="B116" s="10" t="s">
        <v>41</v>
      </c>
      <c r="C116" s="10" t="s">
        <v>131</v>
      </c>
      <c r="D116" s="11">
        <v>84</v>
      </c>
      <c r="E116" s="11">
        <v>74</v>
      </c>
      <c r="F116" s="11">
        <v>78</v>
      </c>
      <c r="G116" s="11">
        <v>97</v>
      </c>
      <c r="H116" s="11">
        <v>89</v>
      </c>
      <c r="I116" s="11">
        <v>92.2</v>
      </c>
      <c r="J116" s="11">
        <v>86</v>
      </c>
      <c r="K116" s="11">
        <v>54</v>
      </c>
      <c r="L116" s="11">
        <v>66.8</v>
      </c>
      <c r="M116" s="12">
        <f t="shared" si="4"/>
        <v>31.200000000000003</v>
      </c>
      <c r="N116" s="12">
        <f t="shared" si="5"/>
        <v>47.699999999999996</v>
      </c>
      <c r="O116" s="12">
        <f t="shared" si="6"/>
        <v>78.900000000000006</v>
      </c>
      <c r="P116" s="9">
        <f t="shared" si="7"/>
        <v>113</v>
      </c>
    </row>
    <row r="117" spans="1:16" s="2" customFormat="1" ht="23.15" customHeight="1" x14ac:dyDescent="0.25">
      <c r="A117" s="9">
        <v>114</v>
      </c>
      <c r="B117" s="10" t="s">
        <v>35</v>
      </c>
      <c r="C117" s="10" t="s">
        <v>132</v>
      </c>
      <c r="D117" s="11">
        <v>82</v>
      </c>
      <c r="E117" s="11">
        <v>94</v>
      </c>
      <c r="F117" s="11">
        <v>89.2</v>
      </c>
      <c r="G117" s="11">
        <v>91</v>
      </c>
      <c r="H117" s="11">
        <v>67</v>
      </c>
      <c r="I117" s="11">
        <v>76.599999999999994</v>
      </c>
      <c r="J117" s="11">
        <v>80</v>
      </c>
      <c r="K117" s="11">
        <v>59</v>
      </c>
      <c r="L117" s="11">
        <v>67.400000000000006</v>
      </c>
      <c r="M117" s="12">
        <f t="shared" si="4"/>
        <v>35.68</v>
      </c>
      <c r="N117" s="12">
        <f t="shared" si="5"/>
        <v>43.199999999999996</v>
      </c>
      <c r="O117" s="12">
        <f t="shared" si="6"/>
        <v>78.88</v>
      </c>
      <c r="P117" s="9">
        <f t="shared" si="7"/>
        <v>114</v>
      </c>
    </row>
    <row r="118" spans="1:16" s="2" customFormat="1" ht="23.15" customHeight="1" x14ac:dyDescent="0.25">
      <c r="A118" s="9">
        <v>115</v>
      </c>
      <c r="B118" s="10" t="s">
        <v>41</v>
      </c>
      <c r="C118" s="10" t="s">
        <v>133</v>
      </c>
      <c r="D118" s="11">
        <v>88</v>
      </c>
      <c r="E118" s="11">
        <v>77</v>
      </c>
      <c r="F118" s="11">
        <v>81.400000000000006</v>
      </c>
      <c r="G118" s="11">
        <v>92</v>
      </c>
      <c r="H118" s="11">
        <v>79</v>
      </c>
      <c r="I118" s="11">
        <v>84.2</v>
      </c>
      <c r="J118" s="11">
        <v>86</v>
      </c>
      <c r="K118" s="11">
        <v>59</v>
      </c>
      <c r="L118" s="11">
        <v>69.8</v>
      </c>
      <c r="M118" s="12">
        <f t="shared" si="4"/>
        <v>32.56</v>
      </c>
      <c r="N118" s="12">
        <f t="shared" si="5"/>
        <v>46.199999999999996</v>
      </c>
      <c r="O118" s="12">
        <f t="shared" si="6"/>
        <v>78.759999999999991</v>
      </c>
      <c r="P118" s="9">
        <f t="shared" si="7"/>
        <v>115</v>
      </c>
    </row>
    <row r="119" spans="1:16" s="2" customFormat="1" ht="23.15" customHeight="1" x14ac:dyDescent="0.25">
      <c r="A119" s="9">
        <v>116</v>
      </c>
      <c r="B119" s="10" t="s">
        <v>35</v>
      </c>
      <c r="C119" s="10" t="s">
        <v>134</v>
      </c>
      <c r="D119" s="11">
        <v>86</v>
      </c>
      <c r="E119" s="11">
        <v>89</v>
      </c>
      <c r="F119" s="11">
        <v>87.8</v>
      </c>
      <c r="G119" s="11">
        <v>85</v>
      </c>
      <c r="H119" s="11">
        <v>73</v>
      </c>
      <c r="I119" s="11">
        <v>77.8</v>
      </c>
      <c r="J119" s="11">
        <v>80</v>
      </c>
      <c r="K119" s="11">
        <v>59</v>
      </c>
      <c r="L119" s="11">
        <v>67.400000000000006</v>
      </c>
      <c r="M119" s="12">
        <f t="shared" si="4"/>
        <v>35.119999999999997</v>
      </c>
      <c r="N119" s="12">
        <f t="shared" si="5"/>
        <v>43.559999999999995</v>
      </c>
      <c r="O119" s="12">
        <f t="shared" si="6"/>
        <v>78.679999999999993</v>
      </c>
      <c r="P119" s="9">
        <f t="shared" si="7"/>
        <v>116</v>
      </c>
    </row>
    <row r="120" spans="1:16" s="2" customFormat="1" ht="23.15" customHeight="1" x14ac:dyDescent="0.25">
      <c r="A120" s="9">
        <v>117</v>
      </c>
      <c r="B120" s="10" t="s">
        <v>35</v>
      </c>
      <c r="C120" s="10" t="s">
        <v>135</v>
      </c>
      <c r="D120" s="11">
        <v>84</v>
      </c>
      <c r="E120" s="11">
        <v>78</v>
      </c>
      <c r="F120" s="11">
        <v>80.400000000000006</v>
      </c>
      <c r="G120" s="11">
        <v>94</v>
      </c>
      <c r="H120" s="11">
        <v>80</v>
      </c>
      <c r="I120" s="11">
        <v>85.6</v>
      </c>
      <c r="J120" s="11">
        <v>80</v>
      </c>
      <c r="K120" s="11">
        <v>62</v>
      </c>
      <c r="L120" s="11">
        <v>69.2</v>
      </c>
      <c r="M120" s="12">
        <f t="shared" si="4"/>
        <v>32.160000000000004</v>
      </c>
      <c r="N120" s="12">
        <f t="shared" si="5"/>
        <v>46.440000000000005</v>
      </c>
      <c r="O120" s="12">
        <f t="shared" si="6"/>
        <v>78.600000000000009</v>
      </c>
      <c r="P120" s="9">
        <f t="shared" si="7"/>
        <v>117</v>
      </c>
    </row>
    <row r="121" spans="1:16" s="2" customFormat="1" ht="23.15" customHeight="1" x14ac:dyDescent="0.25">
      <c r="A121" s="9">
        <v>118</v>
      </c>
      <c r="B121" s="10" t="s">
        <v>15</v>
      </c>
      <c r="C121" s="10" t="s">
        <v>136</v>
      </c>
      <c r="D121" s="11">
        <v>90</v>
      </c>
      <c r="E121" s="11">
        <v>78</v>
      </c>
      <c r="F121" s="11">
        <v>82.8</v>
      </c>
      <c r="G121" s="11">
        <v>74</v>
      </c>
      <c r="H121" s="11">
        <v>63</v>
      </c>
      <c r="I121" s="11">
        <v>67.400000000000006</v>
      </c>
      <c r="J121" s="11">
        <v>85</v>
      </c>
      <c r="K121" s="11">
        <v>81</v>
      </c>
      <c r="L121" s="11">
        <v>82.6</v>
      </c>
      <c r="M121" s="12">
        <f t="shared" si="4"/>
        <v>33.119999999999997</v>
      </c>
      <c r="N121" s="12">
        <f t="shared" si="5"/>
        <v>45</v>
      </c>
      <c r="O121" s="12">
        <f t="shared" si="6"/>
        <v>78.12</v>
      </c>
      <c r="P121" s="9">
        <f t="shared" si="7"/>
        <v>118</v>
      </c>
    </row>
    <row r="122" spans="1:16" s="2" customFormat="1" ht="23.15" customHeight="1" x14ac:dyDescent="0.25">
      <c r="A122" s="9">
        <v>119</v>
      </c>
      <c r="B122" s="10" t="s">
        <v>13</v>
      </c>
      <c r="C122" s="10" t="s">
        <v>137</v>
      </c>
      <c r="D122" s="11">
        <v>91</v>
      </c>
      <c r="E122" s="11">
        <v>68</v>
      </c>
      <c r="F122" s="11">
        <v>77.2</v>
      </c>
      <c r="G122" s="11">
        <v>87</v>
      </c>
      <c r="H122" s="11">
        <v>70</v>
      </c>
      <c r="I122" s="11">
        <v>76.8</v>
      </c>
      <c r="J122" s="11">
        <v>95</v>
      </c>
      <c r="K122" s="11">
        <v>71</v>
      </c>
      <c r="L122" s="11">
        <v>80.599999999999994</v>
      </c>
      <c r="M122" s="12">
        <f t="shared" si="4"/>
        <v>30.880000000000003</v>
      </c>
      <c r="N122" s="12">
        <f t="shared" si="5"/>
        <v>47.219999999999992</v>
      </c>
      <c r="O122" s="12">
        <f t="shared" si="6"/>
        <v>78.099999999999994</v>
      </c>
      <c r="P122" s="9">
        <f t="shared" si="7"/>
        <v>119</v>
      </c>
    </row>
    <row r="123" spans="1:16" s="2" customFormat="1" ht="23.15" customHeight="1" x14ac:dyDescent="0.25">
      <c r="A123" s="9">
        <v>120</v>
      </c>
      <c r="B123" s="10" t="s">
        <v>41</v>
      </c>
      <c r="C123" s="10" t="s">
        <v>138</v>
      </c>
      <c r="D123" s="11">
        <v>82</v>
      </c>
      <c r="E123" s="11">
        <v>49</v>
      </c>
      <c r="F123" s="11">
        <v>62.2</v>
      </c>
      <c r="G123" s="11">
        <v>97</v>
      </c>
      <c r="H123" s="11">
        <v>84</v>
      </c>
      <c r="I123" s="11">
        <v>89.2</v>
      </c>
      <c r="J123" s="11">
        <v>92</v>
      </c>
      <c r="K123" s="11">
        <v>85</v>
      </c>
      <c r="L123" s="11">
        <v>87.8</v>
      </c>
      <c r="M123" s="12">
        <f t="shared" si="4"/>
        <v>24.880000000000003</v>
      </c>
      <c r="N123" s="12">
        <f t="shared" si="5"/>
        <v>53.1</v>
      </c>
      <c r="O123" s="12">
        <f t="shared" si="6"/>
        <v>77.98</v>
      </c>
      <c r="P123" s="9">
        <f t="shared" si="7"/>
        <v>120</v>
      </c>
    </row>
    <row r="124" spans="1:16" s="2" customFormat="1" ht="23.15" customHeight="1" x14ac:dyDescent="0.25">
      <c r="A124" s="9">
        <v>121</v>
      </c>
      <c r="B124" s="10" t="s">
        <v>23</v>
      </c>
      <c r="C124" s="10" t="s">
        <v>139</v>
      </c>
      <c r="D124" s="11">
        <v>93</v>
      </c>
      <c r="E124" s="11">
        <v>65</v>
      </c>
      <c r="F124" s="11">
        <v>76.2</v>
      </c>
      <c r="G124" s="11">
        <v>92</v>
      </c>
      <c r="H124" s="11">
        <v>76</v>
      </c>
      <c r="I124" s="11">
        <v>82.4</v>
      </c>
      <c r="J124" s="11">
        <v>92</v>
      </c>
      <c r="K124" s="11">
        <v>65</v>
      </c>
      <c r="L124" s="11">
        <v>75.8</v>
      </c>
      <c r="M124" s="12">
        <f t="shared" si="4"/>
        <v>30.480000000000004</v>
      </c>
      <c r="N124" s="12">
        <f t="shared" si="5"/>
        <v>47.459999999999994</v>
      </c>
      <c r="O124" s="12">
        <f t="shared" si="6"/>
        <v>77.94</v>
      </c>
      <c r="P124" s="9">
        <f t="shared" si="7"/>
        <v>121</v>
      </c>
    </row>
    <row r="125" spans="1:16" s="2" customFormat="1" ht="23.15" customHeight="1" x14ac:dyDescent="0.25">
      <c r="A125" s="9">
        <v>122</v>
      </c>
      <c r="B125" s="10" t="s">
        <v>17</v>
      </c>
      <c r="C125" s="10" t="s">
        <v>140</v>
      </c>
      <c r="D125" s="11">
        <v>85</v>
      </c>
      <c r="E125" s="11">
        <v>78</v>
      </c>
      <c r="F125" s="11">
        <v>80.8</v>
      </c>
      <c r="G125" s="11">
        <v>75</v>
      </c>
      <c r="H125" s="11">
        <v>90</v>
      </c>
      <c r="I125" s="11">
        <v>84</v>
      </c>
      <c r="J125" s="11">
        <v>80</v>
      </c>
      <c r="K125" s="11">
        <v>59</v>
      </c>
      <c r="L125" s="11">
        <v>67.400000000000006</v>
      </c>
      <c r="M125" s="12">
        <f t="shared" si="4"/>
        <v>32.32</v>
      </c>
      <c r="N125" s="12">
        <f t="shared" si="5"/>
        <v>45.42</v>
      </c>
      <c r="O125" s="12">
        <f t="shared" si="6"/>
        <v>77.740000000000009</v>
      </c>
      <c r="P125" s="9">
        <f t="shared" si="7"/>
        <v>122</v>
      </c>
    </row>
    <row r="126" spans="1:16" s="2" customFormat="1" ht="23.15" customHeight="1" x14ac:dyDescent="0.25">
      <c r="A126" s="9">
        <v>123</v>
      </c>
      <c r="B126" s="10" t="s">
        <v>13</v>
      </c>
      <c r="C126" s="10" t="s">
        <v>141</v>
      </c>
      <c r="D126" s="11">
        <v>90</v>
      </c>
      <c r="E126" s="11">
        <v>47</v>
      </c>
      <c r="F126" s="11">
        <v>64.2</v>
      </c>
      <c r="G126" s="11">
        <v>100</v>
      </c>
      <c r="H126" s="11">
        <v>79</v>
      </c>
      <c r="I126" s="11">
        <v>87.4</v>
      </c>
      <c r="J126" s="11">
        <v>100</v>
      </c>
      <c r="K126" s="11">
        <v>75</v>
      </c>
      <c r="L126" s="11">
        <v>85</v>
      </c>
      <c r="M126" s="12">
        <f t="shared" si="4"/>
        <v>25.680000000000003</v>
      </c>
      <c r="N126" s="12">
        <f t="shared" si="5"/>
        <v>51.72</v>
      </c>
      <c r="O126" s="12">
        <f t="shared" si="6"/>
        <v>77.400000000000006</v>
      </c>
      <c r="P126" s="9">
        <f t="shared" si="7"/>
        <v>123</v>
      </c>
    </row>
    <row r="127" spans="1:16" s="2" customFormat="1" ht="23.15" customHeight="1" x14ac:dyDescent="0.25">
      <c r="A127" s="9">
        <v>124</v>
      </c>
      <c r="B127" s="10" t="s">
        <v>41</v>
      </c>
      <c r="C127" s="10" t="s">
        <v>142</v>
      </c>
      <c r="D127" s="11">
        <v>85</v>
      </c>
      <c r="E127" s="11">
        <v>80</v>
      </c>
      <c r="F127" s="11">
        <v>82</v>
      </c>
      <c r="G127" s="11">
        <v>75</v>
      </c>
      <c r="H127" s="11">
        <v>76</v>
      </c>
      <c r="I127" s="11">
        <v>75.599999999999994</v>
      </c>
      <c r="J127" s="11">
        <v>86</v>
      </c>
      <c r="K127" s="11">
        <v>64</v>
      </c>
      <c r="L127" s="11">
        <v>72.8</v>
      </c>
      <c r="M127" s="12">
        <f t="shared" si="4"/>
        <v>32.800000000000004</v>
      </c>
      <c r="N127" s="12">
        <f t="shared" si="5"/>
        <v>44.519999999999989</v>
      </c>
      <c r="O127" s="12">
        <f t="shared" si="6"/>
        <v>77.319999999999993</v>
      </c>
      <c r="P127" s="9">
        <f t="shared" si="7"/>
        <v>124</v>
      </c>
    </row>
    <row r="128" spans="1:16" s="2" customFormat="1" ht="23.15" customHeight="1" x14ac:dyDescent="0.25">
      <c r="A128" s="9">
        <v>125</v>
      </c>
      <c r="B128" s="10" t="s">
        <v>13</v>
      </c>
      <c r="C128" s="10" t="s">
        <v>143</v>
      </c>
      <c r="D128" s="11">
        <v>88</v>
      </c>
      <c r="E128" s="11">
        <v>50</v>
      </c>
      <c r="F128" s="11">
        <v>65.2</v>
      </c>
      <c r="G128" s="11">
        <v>92</v>
      </c>
      <c r="H128" s="11">
        <v>84</v>
      </c>
      <c r="I128" s="11">
        <v>87.2</v>
      </c>
      <c r="J128" s="11">
        <v>90</v>
      </c>
      <c r="K128" s="11">
        <v>79</v>
      </c>
      <c r="L128" s="11">
        <v>83.4</v>
      </c>
      <c r="M128" s="12">
        <f t="shared" si="4"/>
        <v>26.080000000000002</v>
      </c>
      <c r="N128" s="12">
        <f t="shared" si="5"/>
        <v>51.180000000000007</v>
      </c>
      <c r="O128" s="12">
        <f t="shared" si="6"/>
        <v>77.260000000000005</v>
      </c>
      <c r="P128" s="9">
        <f t="shared" si="7"/>
        <v>125</v>
      </c>
    </row>
    <row r="129" spans="1:16" s="2" customFormat="1" ht="23.15" customHeight="1" x14ac:dyDescent="0.25">
      <c r="A129" s="9">
        <v>126</v>
      </c>
      <c r="B129" s="10" t="s">
        <v>23</v>
      </c>
      <c r="C129" s="10" t="s">
        <v>144</v>
      </c>
      <c r="D129" s="11">
        <v>92</v>
      </c>
      <c r="E129" s="11">
        <v>59</v>
      </c>
      <c r="F129" s="11">
        <v>72.2</v>
      </c>
      <c r="G129" s="11">
        <v>94</v>
      </c>
      <c r="H129" s="11">
        <v>78</v>
      </c>
      <c r="I129" s="11">
        <v>84.4</v>
      </c>
      <c r="J129" s="11">
        <v>95</v>
      </c>
      <c r="K129" s="11">
        <v>64</v>
      </c>
      <c r="L129" s="11">
        <v>76.400000000000006</v>
      </c>
      <c r="M129" s="12">
        <f t="shared" si="4"/>
        <v>28.880000000000003</v>
      </c>
      <c r="N129" s="12">
        <f t="shared" si="5"/>
        <v>48.24</v>
      </c>
      <c r="O129" s="12">
        <f t="shared" si="6"/>
        <v>77.12</v>
      </c>
      <c r="P129" s="9">
        <f t="shared" si="7"/>
        <v>126</v>
      </c>
    </row>
    <row r="130" spans="1:16" s="2" customFormat="1" ht="23.15" customHeight="1" x14ac:dyDescent="0.25">
      <c r="A130" s="9">
        <v>127</v>
      </c>
      <c r="B130" s="10" t="s">
        <v>35</v>
      </c>
      <c r="C130" s="10" t="s">
        <v>145</v>
      </c>
      <c r="D130" s="11">
        <v>82</v>
      </c>
      <c r="E130" s="11">
        <v>77</v>
      </c>
      <c r="F130" s="11">
        <v>79</v>
      </c>
      <c r="G130" s="11">
        <v>93</v>
      </c>
      <c r="H130" s="11">
        <v>74</v>
      </c>
      <c r="I130" s="11">
        <v>81.599999999999994</v>
      </c>
      <c r="J130" s="11">
        <v>80</v>
      </c>
      <c r="K130" s="11">
        <v>63</v>
      </c>
      <c r="L130" s="11">
        <v>69.8</v>
      </c>
      <c r="M130" s="12">
        <f t="shared" si="4"/>
        <v>31.6</v>
      </c>
      <c r="N130" s="12">
        <f t="shared" si="5"/>
        <v>45.419999999999995</v>
      </c>
      <c r="O130" s="12">
        <f t="shared" si="6"/>
        <v>77.02</v>
      </c>
      <c r="P130" s="9">
        <f t="shared" si="7"/>
        <v>127</v>
      </c>
    </row>
    <row r="131" spans="1:16" s="2" customFormat="1" ht="23.15" customHeight="1" x14ac:dyDescent="0.25">
      <c r="A131" s="9">
        <v>128</v>
      </c>
      <c r="B131" s="10" t="s">
        <v>15</v>
      </c>
      <c r="C131" s="10" t="s">
        <v>146</v>
      </c>
      <c r="D131" s="11">
        <v>93</v>
      </c>
      <c r="E131" s="11">
        <v>83</v>
      </c>
      <c r="F131" s="11">
        <v>87</v>
      </c>
      <c r="G131" s="11">
        <v>87</v>
      </c>
      <c r="H131" s="11">
        <v>61</v>
      </c>
      <c r="I131" s="11">
        <v>71.400000000000006</v>
      </c>
      <c r="J131" s="11">
        <v>85</v>
      </c>
      <c r="K131" s="11">
        <v>58</v>
      </c>
      <c r="L131" s="11">
        <v>68.8</v>
      </c>
      <c r="M131" s="12">
        <f t="shared" si="4"/>
        <v>34.800000000000004</v>
      </c>
      <c r="N131" s="12">
        <f t="shared" si="5"/>
        <v>42.059999999999995</v>
      </c>
      <c r="O131" s="12">
        <f t="shared" si="6"/>
        <v>76.86</v>
      </c>
      <c r="P131" s="9">
        <f t="shared" si="7"/>
        <v>128</v>
      </c>
    </row>
    <row r="132" spans="1:16" s="2" customFormat="1" ht="23.15" customHeight="1" x14ac:dyDescent="0.25">
      <c r="A132" s="9">
        <v>129</v>
      </c>
      <c r="B132" s="10" t="s">
        <v>17</v>
      </c>
      <c r="C132" s="10" t="s">
        <v>147</v>
      </c>
      <c r="D132" s="11">
        <v>85</v>
      </c>
      <c r="E132" s="11">
        <v>39</v>
      </c>
      <c r="F132" s="11">
        <v>57.4</v>
      </c>
      <c r="G132" s="11">
        <v>83</v>
      </c>
      <c r="H132" s="11">
        <v>85</v>
      </c>
      <c r="I132" s="11">
        <v>84.2</v>
      </c>
      <c r="J132" s="11">
        <v>90</v>
      </c>
      <c r="K132" s="11">
        <v>98</v>
      </c>
      <c r="L132" s="11">
        <v>94.8</v>
      </c>
      <c r="M132" s="12">
        <f t="shared" ref="M132:M195" si="8">F132*0.4</f>
        <v>22.96</v>
      </c>
      <c r="N132" s="12">
        <f t="shared" ref="N132:N195" si="9">(I132+L132)/2*0.6</f>
        <v>53.699999999999996</v>
      </c>
      <c r="O132" s="12">
        <f t="shared" ref="O132:O195" si="10">M132+N132</f>
        <v>76.66</v>
      </c>
      <c r="P132" s="9">
        <f t="shared" si="7"/>
        <v>129</v>
      </c>
    </row>
    <row r="133" spans="1:16" s="2" customFormat="1" ht="23.15" customHeight="1" x14ac:dyDescent="0.25">
      <c r="A133" s="9">
        <v>130</v>
      </c>
      <c r="B133" s="10" t="s">
        <v>41</v>
      </c>
      <c r="C133" s="10" t="s">
        <v>148</v>
      </c>
      <c r="D133" s="11">
        <v>85</v>
      </c>
      <c r="E133" s="11">
        <v>70</v>
      </c>
      <c r="F133" s="11">
        <v>76</v>
      </c>
      <c r="G133" s="11">
        <v>85</v>
      </c>
      <c r="H133" s="11">
        <v>71</v>
      </c>
      <c r="I133" s="11">
        <v>76.599999999999994</v>
      </c>
      <c r="J133" s="11">
        <v>90</v>
      </c>
      <c r="K133" s="11">
        <v>68</v>
      </c>
      <c r="L133" s="11">
        <v>76.8</v>
      </c>
      <c r="M133" s="12">
        <f t="shared" si="8"/>
        <v>30.400000000000002</v>
      </c>
      <c r="N133" s="12">
        <f t="shared" si="9"/>
        <v>46.019999999999989</v>
      </c>
      <c r="O133" s="12">
        <f t="shared" si="10"/>
        <v>76.419999999999987</v>
      </c>
      <c r="P133" s="9">
        <f t="shared" si="7"/>
        <v>130</v>
      </c>
    </row>
    <row r="134" spans="1:16" s="2" customFormat="1" ht="23.15" customHeight="1" x14ac:dyDescent="0.25">
      <c r="A134" s="9">
        <v>131</v>
      </c>
      <c r="B134" s="10" t="s">
        <v>13</v>
      </c>
      <c r="C134" s="10" t="s">
        <v>149</v>
      </c>
      <c r="D134" s="11">
        <v>85</v>
      </c>
      <c r="E134" s="11">
        <v>67</v>
      </c>
      <c r="F134" s="11">
        <v>74.2</v>
      </c>
      <c r="G134" s="11">
        <v>96</v>
      </c>
      <c r="H134" s="11">
        <v>74</v>
      </c>
      <c r="I134" s="11">
        <v>82.8</v>
      </c>
      <c r="J134" s="11">
        <v>80</v>
      </c>
      <c r="K134" s="11">
        <v>67</v>
      </c>
      <c r="L134" s="11">
        <v>72.2</v>
      </c>
      <c r="M134" s="12">
        <f t="shared" si="8"/>
        <v>29.680000000000003</v>
      </c>
      <c r="N134" s="12">
        <f t="shared" si="9"/>
        <v>46.5</v>
      </c>
      <c r="O134" s="12">
        <f t="shared" si="10"/>
        <v>76.180000000000007</v>
      </c>
      <c r="P134" s="9">
        <f t="shared" ref="P134:P197" si="11">_xlfn.RANK.EQ(O134,O:O,0)</f>
        <v>131</v>
      </c>
    </row>
    <row r="135" spans="1:16" s="2" customFormat="1" ht="23.15" customHeight="1" x14ac:dyDescent="0.25">
      <c r="A135" s="9">
        <v>132</v>
      </c>
      <c r="B135" s="10" t="s">
        <v>23</v>
      </c>
      <c r="C135" s="10" t="s">
        <v>150</v>
      </c>
      <c r="D135" s="11">
        <v>86</v>
      </c>
      <c r="E135" s="11">
        <v>70</v>
      </c>
      <c r="F135" s="11">
        <v>76.400000000000006</v>
      </c>
      <c r="G135" s="11">
        <v>88</v>
      </c>
      <c r="H135" s="11">
        <v>68</v>
      </c>
      <c r="I135" s="11">
        <v>76</v>
      </c>
      <c r="J135" s="11">
        <v>89</v>
      </c>
      <c r="K135" s="11">
        <v>67</v>
      </c>
      <c r="L135" s="11">
        <v>75.8</v>
      </c>
      <c r="M135" s="12">
        <f t="shared" si="8"/>
        <v>30.560000000000002</v>
      </c>
      <c r="N135" s="12">
        <f t="shared" si="9"/>
        <v>45.54</v>
      </c>
      <c r="O135" s="12">
        <f t="shared" si="10"/>
        <v>76.099999999999994</v>
      </c>
      <c r="P135" s="9">
        <f t="shared" si="11"/>
        <v>132</v>
      </c>
    </row>
    <row r="136" spans="1:16" s="2" customFormat="1" ht="23.15" customHeight="1" x14ac:dyDescent="0.25">
      <c r="A136" s="9">
        <v>133</v>
      </c>
      <c r="B136" s="10" t="s">
        <v>13</v>
      </c>
      <c r="C136" s="10" t="s">
        <v>151</v>
      </c>
      <c r="D136" s="11">
        <v>80</v>
      </c>
      <c r="E136" s="11">
        <v>57</v>
      </c>
      <c r="F136" s="11">
        <v>66.2</v>
      </c>
      <c r="G136" s="11">
        <v>91</v>
      </c>
      <c r="H136" s="11">
        <v>76</v>
      </c>
      <c r="I136" s="11">
        <v>82</v>
      </c>
      <c r="J136" s="11">
        <v>95</v>
      </c>
      <c r="K136" s="11">
        <v>75</v>
      </c>
      <c r="L136" s="11">
        <v>83</v>
      </c>
      <c r="M136" s="12">
        <f t="shared" si="8"/>
        <v>26.480000000000004</v>
      </c>
      <c r="N136" s="12">
        <f t="shared" si="9"/>
        <v>49.5</v>
      </c>
      <c r="O136" s="12">
        <f t="shared" si="10"/>
        <v>75.98</v>
      </c>
      <c r="P136" s="9">
        <f t="shared" si="11"/>
        <v>133</v>
      </c>
    </row>
    <row r="137" spans="1:16" s="2" customFormat="1" ht="23.15" customHeight="1" x14ac:dyDescent="0.25">
      <c r="A137" s="9">
        <v>134</v>
      </c>
      <c r="B137" s="10" t="s">
        <v>35</v>
      </c>
      <c r="C137" s="10" t="s">
        <v>152</v>
      </c>
      <c r="D137" s="11">
        <v>85</v>
      </c>
      <c r="E137" s="11">
        <v>72</v>
      </c>
      <c r="F137" s="11">
        <v>77.2</v>
      </c>
      <c r="G137" s="11">
        <v>85</v>
      </c>
      <c r="H137" s="11">
        <v>85</v>
      </c>
      <c r="I137" s="11">
        <v>85</v>
      </c>
      <c r="J137" s="11">
        <v>80</v>
      </c>
      <c r="K137" s="11">
        <v>55</v>
      </c>
      <c r="L137" s="11">
        <v>65</v>
      </c>
      <c r="M137" s="12">
        <f t="shared" si="8"/>
        <v>30.880000000000003</v>
      </c>
      <c r="N137" s="12">
        <f t="shared" si="9"/>
        <v>45</v>
      </c>
      <c r="O137" s="12">
        <f t="shared" si="10"/>
        <v>75.88</v>
      </c>
      <c r="P137" s="9">
        <f t="shared" si="11"/>
        <v>134</v>
      </c>
    </row>
    <row r="138" spans="1:16" s="2" customFormat="1" ht="23.15" customHeight="1" x14ac:dyDescent="0.25">
      <c r="A138" s="9">
        <v>135</v>
      </c>
      <c r="B138" s="10" t="s">
        <v>15</v>
      </c>
      <c r="C138" s="10" t="s">
        <v>153</v>
      </c>
      <c r="D138" s="11">
        <v>83</v>
      </c>
      <c r="E138" s="11">
        <v>78</v>
      </c>
      <c r="F138" s="11">
        <v>80</v>
      </c>
      <c r="G138" s="11">
        <v>70</v>
      </c>
      <c r="H138" s="11">
        <v>59</v>
      </c>
      <c r="I138" s="11">
        <v>63.4</v>
      </c>
      <c r="J138" s="11">
        <v>75</v>
      </c>
      <c r="K138" s="11">
        <v>87</v>
      </c>
      <c r="L138" s="11">
        <v>82.2</v>
      </c>
      <c r="M138" s="12">
        <f t="shared" si="8"/>
        <v>32</v>
      </c>
      <c r="N138" s="12">
        <f t="shared" si="9"/>
        <v>43.68</v>
      </c>
      <c r="O138" s="12">
        <f t="shared" si="10"/>
        <v>75.680000000000007</v>
      </c>
      <c r="P138" s="9">
        <f t="shared" si="11"/>
        <v>135</v>
      </c>
    </row>
    <row r="139" spans="1:16" s="2" customFormat="1" ht="23.15" customHeight="1" x14ac:dyDescent="0.25">
      <c r="A139" s="9">
        <v>136</v>
      </c>
      <c r="B139" s="10" t="s">
        <v>15</v>
      </c>
      <c r="C139" s="10" t="s">
        <v>154</v>
      </c>
      <c r="D139" s="11">
        <v>89</v>
      </c>
      <c r="E139" s="11">
        <v>61</v>
      </c>
      <c r="F139" s="11">
        <v>72.2</v>
      </c>
      <c r="G139" s="11">
        <v>74</v>
      </c>
      <c r="H139" s="11">
        <v>63</v>
      </c>
      <c r="I139" s="11">
        <v>67.400000000000006</v>
      </c>
      <c r="J139" s="11">
        <v>74</v>
      </c>
      <c r="K139" s="11">
        <v>98</v>
      </c>
      <c r="L139" s="11">
        <v>88.4</v>
      </c>
      <c r="M139" s="12">
        <f t="shared" si="8"/>
        <v>28.880000000000003</v>
      </c>
      <c r="N139" s="12">
        <f t="shared" si="9"/>
        <v>46.74</v>
      </c>
      <c r="O139" s="12">
        <f t="shared" si="10"/>
        <v>75.62</v>
      </c>
      <c r="P139" s="9">
        <f t="shared" si="11"/>
        <v>136</v>
      </c>
    </row>
    <row r="140" spans="1:16" s="2" customFormat="1" ht="23.15" customHeight="1" x14ac:dyDescent="0.25">
      <c r="A140" s="9">
        <v>137</v>
      </c>
      <c r="B140" s="10" t="s">
        <v>35</v>
      </c>
      <c r="C140" s="10" t="s">
        <v>155</v>
      </c>
      <c r="D140" s="11">
        <v>90</v>
      </c>
      <c r="E140" s="11">
        <v>74</v>
      </c>
      <c r="F140" s="11">
        <v>80.400000000000006</v>
      </c>
      <c r="G140" s="11">
        <v>87</v>
      </c>
      <c r="H140" s="11">
        <v>65</v>
      </c>
      <c r="I140" s="11">
        <v>73.8</v>
      </c>
      <c r="J140" s="11">
        <v>95</v>
      </c>
      <c r="K140" s="11">
        <v>55</v>
      </c>
      <c r="L140" s="11">
        <v>71</v>
      </c>
      <c r="M140" s="12">
        <f t="shared" si="8"/>
        <v>32.160000000000004</v>
      </c>
      <c r="N140" s="12">
        <f t="shared" si="9"/>
        <v>43.440000000000005</v>
      </c>
      <c r="O140" s="12">
        <f t="shared" si="10"/>
        <v>75.600000000000009</v>
      </c>
      <c r="P140" s="9">
        <f t="shared" si="11"/>
        <v>137</v>
      </c>
    </row>
    <row r="141" spans="1:16" s="2" customFormat="1" ht="23.15" customHeight="1" x14ac:dyDescent="0.25">
      <c r="A141" s="9">
        <v>138</v>
      </c>
      <c r="B141" s="10" t="s">
        <v>17</v>
      </c>
      <c r="C141" s="10" t="s">
        <v>156</v>
      </c>
      <c r="D141" s="11">
        <v>88</v>
      </c>
      <c r="E141" s="11">
        <v>51</v>
      </c>
      <c r="F141" s="11">
        <v>65.8</v>
      </c>
      <c r="G141" s="11">
        <v>75</v>
      </c>
      <c r="H141" s="11">
        <v>79</v>
      </c>
      <c r="I141" s="11">
        <v>77.400000000000006</v>
      </c>
      <c r="J141" s="11">
        <v>100</v>
      </c>
      <c r="K141" s="11">
        <v>77.5</v>
      </c>
      <c r="L141" s="11">
        <v>86.5</v>
      </c>
      <c r="M141" s="12">
        <f t="shared" si="8"/>
        <v>26.32</v>
      </c>
      <c r="N141" s="12">
        <f t="shared" si="9"/>
        <v>49.17</v>
      </c>
      <c r="O141" s="12">
        <f t="shared" si="10"/>
        <v>75.490000000000009</v>
      </c>
      <c r="P141" s="9">
        <f t="shared" si="11"/>
        <v>138</v>
      </c>
    </row>
    <row r="142" spans="1:16" s="2" customFormat="1" ht="23.15" customHeight="1" x14ac:dyDescent="0.25">
      <c r="A142" s="9">
        <v>139</v>
      </c>
      <c r="B142" s="10" t="s">
        <v>17</v>
      </c>
      <c r="C142" s="10" t="s">
        <v>157</v>
      </c>
      <c r="D142" s="11">
        <v>100</v>
      </c>
      <c r="E142" s="11">
        <v>43</v>
      </c>
      <c r="F142" s="11">
        <v>65.8</v>
      </c>
      <c r="G142" s="11">
        <v>90</v>
      </c>
      <c r="H142" s="11">
        <v>67</v>
      </c>
      <c r="I142" s="11">
        <v>76.2</v>
      </c>
      <c r="J142" s="11">
        <v>100</v>
      </c>
      <c r="K142" s="11">
        <v>79</v>
      </c>
      <c r="L142" s="11">
        <v>87.4</v>
      </c>
      <c r="M142" s="12">
        <f t="shared" si="8"/>
        <v>26.32</v>
      </c>
      <c r="N142" s="12">
        <f t="shared" si="9"/>
        <v>49.080000000000005</v>
      </c>
      <c r="O142" s="12">
        <f t="shared" si="10"/>
        <v>75.400000000000006</v>
      </c>
      <c r="P142" s="9">
        <f t="shared" si="11"/>
        <v>139</v>
      </c>
    </row>
    <row r="143" spans="1:16" s="2" customFormat="1" ht="23.15" customHeight="1" x14ac:dyDescent="0.25">
      <c r="A143" s="9">
        <v>140</v>
      </c>
      <c r="B143" s="10" t="s">
        <v>13</v>
      </c>
      <c r="C143" s="10" t="s">
        <v>158</v>
      </c>
      <c r="D143" s="11">
        <v>98</v>
      </c>
      <c r="E143" s="11">
        <v>58</v>
      </c>
      <c r="F143" s="11">
        <v>74</v>
      </c>
      <c r="G143" s="11">
        <v>93</v>
      </c>
      <c r="H143" s="11">
        <v>66</v>
      </c>
      <c r="I143" s="11">
        <v>76.8</v>
      </c>
      <c r="J143" s="11">
        <v>90</v>
      </c>
      <c r="K143" s="11">
        <v>66</v>
      </c>
      <c r="L143" s="11">
        <v>75.599999999999994</v>
      </c>
      <c r="M143" s="12">
        <f t="shared" si="8"/>
        <v>29.6</v>
      </c>
      <c r="N143" s="12">
        <f t="shared" si="9"/>
        <v>45.719999999999992</v>
      </c>
      <c r="O143" s="12">
        <f t="shared" si="10"/>
        <v>75.319999999999993</v>
      </c>
      <c r="P143" s="9">
        <f t="shared" si="11"/>
        <v>140</v>
      </c>
    </row>
    <row r="144" spans="1:16" s="2" customFormat="1" ht="23.15" customHeight="1" x14ac:dyDescent="0.25">
      <c r="A144" s="9">
        <v>141</v>
      </c>
      <c r="B144" s="10" t="s">
        <v>13</v>
      </c>
      <c r="C144" s="10" t="s">
        <v>159</v>
      </c>
      <c r="D144" s="11">
        <v>78</v>
      </c>
      <c r="E144" s="11">
        <v>62</v>
      </c>
      <c r="F144" s="11">
        <v>68.400000000000006</v>
      </c>
      <c r="G144" s="11">
        <v>83</v>
      </c>
      <c r="H144" s="11">
        <v>81</v>
      </c>
      <c r="I144" s="11">
        <v>81.8</v>
      </c>
      <c r="J144" s="11">
        <v>90</v>
      </c>
      <c r="K144" s="11">
        <v>70</v>
      </c>
      <c r="L144" s="11">
        <v>78</v>
      </c>
      <c r="M144" s="12">
        <f t="shared" si="8"/>
        <v>27.360000000000003</v>
      </c>
      <c r="N144" s="12">
        <f t="shared" si="9"/>
        <v>47.940000000000005</v>
      </c>
      <c r="O144" s="12">
        <f t="shared" si="10"/>
        <v>75.300000000000011</v>
      </c>
      <c r="P144" s="9">
        <f t="shared" si="11"/>
        <v>141</v>
      </c>
    </row>
    <row r="145" spans="1:16" s="2" customFormat="1" ht="23.15" customHeight="1" x14ac:dyDescent="0.25">
      <c r="A145" s="9">
        <v>142</v>
      </c>
      <c r="B145" s="10" t="s">
        <v>15</v>
      </c>
      <c r="C145" s="10" t="s">
        <v>160</v>
      </c>
      <c r="D145" s="11">
        <v>89</v>
      </c>
      <c r="E145" s="11">
        <v>54</v>
      </c>
      <c r="F145" s="11">
        <v>68</v>
      </c>
      <c r="G145" s="11">
        <v>84</v>
      </c>
      <c r="H145" s="11">
        <v>72</v>
      </c>
      <c r="I145" s="11">
        <v>76.8</v>
      </c>
      <c r="J145" s="11">
        <v>84</v>
      </c>
      <c r="K145" s="11">
        <v>83</v>
      </c>
      <c r="L145" s="11">
        <v>83.4</v>
      </c>
      <c r="M145" s="12">
        <f t="shared" si="8"/>
        <v>27.200000000000003</v>
      </c>
      <c r="N145" s="12">
        <f t="shared" si="9"/>
        <v>48.059999999999995</v>
      </c>
      <c r="O145" s="12">
        <f t="shared" si="10"/>
        <v>75.259999999999991</v>
      </c>
      <c r="P145" s="9">
        <f t="shared" si="11"/>
        <v>142</v>
      </c>
    </row>
    <row r="146" spans="1:16" s="2" customFormat="1" ht="23.15" customHeight="1" x14ac:dyDescent="0.25">
      <c r="A146" s="9">
        <v>143</v>
      </c>
      <c r="B146" s="10" t="s">
        <v>35</v>
      </c>
      <c r="C146" s="10" t="s">
        <v>161</v>
      </c>
      <c r="D146" s="11">
        <v>85</v>
      </c>
      <c r="E146" s="11">
        <v>63</v>
      </c>
      <c r="F146" s="11">
        <v>71.8</v>
      </c>
      <c r="G146" s="11">
        <v>97</v>
      </c>
      <c r="H146" s="11">
        <v>81</v>
      </c>
      <c r="I146" s="11">
        <v>87.4</v>
      </c>
      <c r="J146" s="11">
        <v>100</v>
      </c>
      <c r="K146" s="11">
        <v>44</v>
      </c>
      <c r="L146" s="11">
        <v>66.400000000000006</v>
      </c>
      <c r="M146" s="12">
        <f t="shared" si="8"/>
        <v>28.72</v>
      </c>
      <c r="N146" s="12">
        <f t="shared" si="9"/>
        <v>46.14</v>
      </c>
      <c r="O146" s="12">
        <f t="shared" si="10"/>
        <v>74.86</v>
      </c>
      <c r="P146" s="9">
        <f t="shared" si="11"/>
        <v>143</v>
      </c>
    </row>
    <row r="147" spans="1:16" s="2" customFormat="1" ht="23.15" customHeight="1" x14ac:dyDescent="0.25">
      <c r="A147" s="9">
        <v>144</v>
      </c>
      <c r="B147" s="10" t="s">
        <v>15</v>
      </c>
      <c r="C147" s="10" t="s">
        <v>162</v>
      </c>
      <c r="D147" s="11">
        <v>95</v>
      </c>
      <c r="E147" s="11">
        <v>64</v>
      </c>
      <c r="F147" s="11">
        <v>76.400000000000006</v>
      </c>
      <c r="G147" s="11">
        <v>75</v>
      </c>
      <c r="H147" s="11">
        <v>71</v>
      </c>
      <c r="I147" s="11">
        <v>72.599999999999994</v>
      </c>
      <c r="J147" s="11">
        <v>73</v>
      </c>
      <c r="K147" s="11">
        <v>76</v>
      </c>
      <c r="L147" s="11">
        <v>74.8</v>
      </c>
      <c r="M147" s="12">
        <f t="shared" si="8"/>
        <v>30.560000000000002</v>
      </c>
      <c r="N147" s="12">
        <f t="shared" si="9"/>
        <v>44.219999999999992</v>
      </c>
      <c r="O147" s="12">
        <f t="shared" si="10"/>
        <v>74.78</v>
      </c>
      <c r="P147" s="9">
        <f t="shared" si="11"/>
        <v>144</v>
      </c>
    </row>
    <row r="148" spans="1:16" s="2" customFormat="1" ht="23.15" customHeight="1" x14ac:dyDescent="0.25">
      <c r="A148" s="9">
        <v>145</v>
      </c>
      <c r="B148" s="10" t="s">
        <v>23</v>
      </c>
      <c r="C148" s="10" t="s">
        <v>163</v>
      </c>
      <c r="D148" s="11">
        <v>90</v>
      </c>
      <c r="E148" s="11">
        <v>54</v>
      </c>
      <c r="F148" s="11">
        <v>68.400000000000006</v>
      </c>
      <c r="G148" s="11">
        <v>93</v>
      </c>
      <c r="H148" s="11">
        <v>82</v>
      </c>
      <c r="I148" s="11">
        <v>86.4</v>
      </c>
      <c r="J148" s="11">
        <v>89</v>
      </c>
      <c r="K148" s="11">
        <v>60</v>
      </c>
      <c r="L148" s="11">
        <v>71.599999999999994</v>
      </c>
      <c r="M148" s="12">
        <f t="shared" si="8"/>
        <v>27.360000000000003</v>
      </c>
      <c r="N148" s="12">
        <f t="shared" si="9"/>
        <v>47.4</v>
      </c>
      <c r="O148" s="12">
        <f t="shared" si="10"/>
        <v>74.760000000000005</v>
      </c>
      <c r="P148" s="9">
        <f t="shared" si="11"/>
        <v>145</v>
      </c>
    </row>
    <row r="149" spans="1:16" s="2" customFormat="1" ht="23.15" customHeight="1" x14ac:dyDescent="0.25">
      <c r="A149" s="9">
        <v>146</v>
      </c>
      <c r="B149" s="10" t="s">
        <v>41</v>
      </c>
      <c r="C149" s="10" t="s">
        <v>164</v>
      </c>
      <c r="D149" s="11">
        <v>78</v>
      </c>
      <c r="E149" s="11">
        <v>54</v>
      </c>
      <c r="F149" s="11">
        <v>63.6</v>
      </c>
      <c r="G149" s="11">
        <v>89</v>
      </c>
      <c r="H149" s="11">
        <v>82</v>
      </c>
      <c r="I149" s="11">
        <v>84.8</v>
      </c>
      <c r="J149" s="11">
        <v>82</v>
      </c>
      <c r="K149" s="11">
        <v>78</v>
      </c>
      <c r="L149" s="11">
        <v>79.599999999999994</v>
      </c>
      <c r="M149" s="12">
        <f t="shared" si="8"/>
        <v>25.44</v>
      </c>
      <c r="N149" s="12">
        <f t="shared" si="9"/>
        <v>49.319999999999993</v>
      </c>
      <c r="O149" s="12">
        <f t="shared" si="10"/>
        <v>74.759999999999991</v>
      </c>
      <c r="P149" s="9">
        <f t="shared" si="11"/>
        <v>146</v>
      </c>
    </row>
    <row r="150" spans="1:16" s="2" customFormat="1" ht="23.15" customHeight="1" x14ac:dyDescent="0.25">
      <c r="A150" s="9">
        <v>147</v>
      </c>
      <c r="B150" s="10" t="s">
        <v>23</v>
      </c>
      <c r="C150" s="10" t="s">
        <v>165</v>
      </c>
      <c r="D150" s="11">
        <v>65</v>
      </c>
      <c r="E150" s="11">
        <v>72</v>
      </c>
      <c r="F150" s="11">
        <v>69.2</v>
      </c>
      <c r="G150" s="11">
        <v>88</v>
      </c>
      <c r="H150" s="11">
        <v>87</v>
      </c>
      <c r="I150" s="11">
        <v>87.4</v>
      </c>
      <c r="J150" s="11">
        <v>85</v>
      </c>
      <c r="K150" s="11">
        <v>57</v>
      </c>
      <c r="L150" s="11">
        <v>68.2</v>
      </c>
      <c r="M150" s="12">
        <f t="shared" si="8"/>
        <v>27.680000000000003</v>
      </c>
      <c r="N150" s="12">
        <f t="shared" si="9"/>
        <v>46.680000000000007</v>
      </c>
      <c r="O150" s="12">
        <f t="shared" si="10"/>
        <v>74.360000000000014</v>
      </c>
      <c r="P150" s="9">
        <f t="shared" si="11"/>
        <v>147</v>
      </c>
    </row>
    <row r="151" spans="1:16" s="2" customFormat="1" ht="23.15" customHeight="1" x14ac:dyDescent="0.25">
      <c r="A151" s="9">
        <v>148</v>
      </c>
      <c r="B151" s="10" t="s">
        <v>35</v>
      </c>
      <c r="C151" s="10" t="s">
        <v>166</v>
      </c>
      <c r="D151" s="11">
        <v>82</v>
      </c>
      <c r="E151" s="11">
        <v>79</v>
      </c>
      <c r="F151" s="11">
        <v>80.2</v>
      </c>
      <c r="G151" s="11">
        <v>91</v>
      </c>
      <c r="H151" s="11">
        <v>67</v>
      </c>
      <c r="I151" s="11">
        <v>76.599999999999994</v>
      </c>
      <c r="J151" s="11">
        <v>80</v>
      </c>
      <c r="K151" s="11">
        <v>51</v>
      </c>
      <c r="L151" s="11">
        <v>62.6</v>
      </c>
      <c r="M151" s="12">
        <f t="shared" si="8"/>
        <v>32.080000000000005</v>
      </c>
      <c r="N151" s="12">
        <f t="shared" si="9"/>
        <v>41.76</v>
      </c>
      <c r="O151" s="12">
        <f t="shared" si="10"/>
        <v>73.84</v>
      </c>
      <c r="P151" s="9">
        <f t="shared" si="11"/>
        <v>148</v>
      </c>
    </row>
    <row r="152" spans="1:16" s="2" customFormat="1" ht="23.15" customHeight="1" x14ac:dyDescent="0.25">
      <c r="A152" s="9">
        <v>149</v>
      </c>
      <c r="B152" s="10" t="s">
        <v>35</v>
      </c>
      <c r="C152" s="10" t="s">
        <v>167</v>
      </c>
      <c r="D152" s="11">
        <v>78</v>
      </c>
      <c r="E152" s="11">
        <v>73</v>
      </c>
      <c r="F152" s="11">
        <v>75</v>
      </c>
      <c r="G152" s="11">
        <v>65</v>
      </c>
      <c r="H152" s="11">
        <v>56</v>
      </c>
      <c r="I152" s="11">
        <v>59.6</v>
      </c>
      <c r="J152" s="11">
        <v>80</v>
      </c>
      <c r="K152" s="11">
        <v>90</v>
      </c>
      <c r="L152" s="11">
        <v>86</v>
      </c>
      <c r="M152" s="12">
        <f t="shared" si="8"/>
        <v>30</v>
      </c>
      <c r="N152" s="12">
        <f t="shared" si="9"/>
        <v>43.68</v>
      </c>
      <c r="O152" s="12">
        <f t="shared" si="10"/>
        <v>73.680000000000007</v>
      </c>
      <c r="P152" s="9">
        <f t="shared" si="11"/>
        <v>149</v>
      </c>
    </row>
    <row r="153" spans="1:16" s="2" customFormat="1" ht="23.15" customHeight="1" x14ac:dyDescent="0.25">
      <c r="A153" s="9">
        <v>150</v>
      </c>
      <c r="B153" s="10" t="s">
        <v>35</v>
      </c>
      <c r="C153" s="10" t="s">
        <v>168</v>
      </c>
      <c r="D153" s="11">
        <v>82</v>
      </c>
      <c r="E153" s="11">
        <v>57</v>
      </c>
      <c r="F153" s="11">
        <v>67</v>
      </c>
      <c r="G153" s="11">
        <v>98</v>
      </c>
      <c r="H153" s="11">
        <v>80</v>
      </c>
      <c r="I153" s="11">
        <v>87.2</v>
      </c>
      <c r="J153" s="11">
        <v>80</v>
      </c>
      <c r="K153" s="11">
        <v>60</v>
      </c>
      <c r="L153" s="11">
        <v>68</v>
      </c>
      <c r="M153" s="12">
        <f t="shared" si="8"/>
        <v>26.8</v>
      </c>
      <c r="N153" s="12">
        <f t="shared" si="9"/>
        <v>46.559999999999995</v>
      </c>
      <c r="O153" s="12">
        <f t="shared" si="10"/>
        <v>73.36</v>
      </c>
      <c r="P153" s="9">
        <f t="shared" si="11"/>
        <v>150</v>
      </c>
    </row>
    <row r="154" spans="1:16" s="2" customFormat="1" ht="23.15" customHeight="1" x14ac:dyDescent="0.25">
      <c r="A154" s="9">
        <v>151</v>
      </c>
      <c r="B154" s="10" t="s">
        <v>15</v>
      </c>
      <c r="C154" s="10" t="s">
        <v>169</v>
      </c>
      <c r="D154" s="11">
        <v>90</v>
      </c>
      <c r="E154" s="11">
        <v>48</v>
      </c>
      <c r="F154" s="11">
        <v>64.8</v>
      </c>
      <c r="G154" s="11">
        <v>73</v>
      </c>
      <c r="H154" s="11">
        <v>75</v>
      </c>
      <c r="I154" s="11">
        <v>74.2</v>
      </c>
      <c r="J154" s="11">
        <v>73</v>
      </c>
      <c r="K154" s="11">
        <v>89</v>
      </c>
      <c r="L154" s="11">
        <v>82.6</v>
      </c>
      <c r="M154" s="12">
        <f t="shared" si="8"/>
        <v>25.92</v>
      </c>
      <c r="N154" s="12">
        <f t="shared" si="9"/>
        <v>47.04</v>
      </c>
      <c r="O154" s="12">
        <f t="shared" si="10"/>
        <v>72.960000000000008</v>
      </c>
      <c r="P154" s="9">
        <f t="shared" si="11"/>
        <v>151</v>
      </c>
    </row>
    <row r="155" spans="1:16" s="2" customFormat="1" ht="23.15" customHeight="1" x14ac:dyDescent="0.25">
      <c r="A155" s="9">
        <v>152</v>
      </c>
      <c r="B155" s="10" t="s">
        <v>13</v>
      </c>
      <c r="C155" s="10" t="s">
        <v>170</v>
      </c>
      <c r="D155" s="11">
        <v>84</v>
      </c>
      <c r="E155" s="11">
        <v>70</v>
      </c>
      <c r="F155" s="11">
        <v>75.599999999999994</v>
      </c>
      <c r="G155" s="11">
        <v>98</v>
      </c>
      <c r="H155" s="11">
        <v>48</v>
      </c>
      <c r="I155" s="11">
        <v>68</v>
      </c>
      <c r="J155" s="11">
        <v>90</v>
      </c>
      <c r="K155" s="11">
        <v>63</v>
      </c>
      <c r="L155" s="11">
        <v>73.8</v>
      </c>
      <c r="M155" s="12">
        <f t="shared" si="8"/>
        <v>30.24</v>
      </c>
      <c r="N155" s="12">
        <f t="shared" si="9"/>
        <v>42.54</v>
      </c>
      <c r="O155" s="12">
        <f t="shared" si="10"/>
        <v>72.78</v>
      </c>
      <c r="P155" s="9">
        <f t="shared" si="11"/>
        <v>152</v>
      </c>
    </row>
    <row r="156" spans="1:16" s="2" customFormat="1" ht="23.15" customHeight="1" x14ac:dyDescent="0.25">
      <c r="A156" s="9">
        <v>153</v>
      </c>
      <c r="B156" s="10" t="s">
        <v>17</v>
      </c>
      <c r="C156" s="10" t="s">
        <v>171</v>
      </c>
      <c r="D156" s="11">
        <v>88</v>
      </c>
      <c r="E156" s="11">
        <v>50</v>
      </c>
      <c r="F156" s="11">
        <v>65.2</v>
      </c>
      <c r="G156" s="11">
        <v>70</v>
      </c>
      <c r="H156" s="11">
        <v>74</v>
      </c>
      <c r="I156" s="11">
        <v>72.400000000000006</v>
      </c>
      <c r="J156" s="11">
        <v>70</v>
      </c>
      <c r="K156" s="11">
        <v>92</v>
      </c>
      <c r="L156" s="11">
        <v>83.2</v>
      </c>
      <c r="M156" s="12">
        <f t="shared" si="8"/>
        <v>26.080000000000002</v>
      </c>
      <c r="N156" s="12">
        <f t="shared" si="9"/>
        <v>46.680000000000007</v>
      </c>
      <c r="O156" s="12">
        <f t="shared" si="10"/>
        <v>72.760000000000005</v>
      </c>
      <c r="P156" s="9">
        <f t="shared" si="11"/>
        <v>153</v>
      </c>
    </row>
    <row r="157" spans="1:16" s="2" customFormat="1" ht="23.15" customHeight="1" x14ac:dyDescent="0.25">
      <c r="A157" s="9">
        <v>154</v>
      </c>
      <c r="B157" s="10" t="s">
        <v>23</v>
      </c>
      <c r="C157" s="10" t="s">
        <v>172</v>
      </c>
      <c r="D157" s="11">
        <v>86</v>
      </c>
      <c r="E157" s="11">
        <v>55</v>
      </c>
      <c r="F157" s="11">
        <v>67.400000000000006</v>
      </c>
      <c r="G157" s="11">
        <v>90</v>
      </c>
      <c r="H157" s="11">
        <v>71</v>
      </c>
      <c r="I157" s="11">
        <v>78.599999999999994</v>
      </c>
      <c r="J157" s="11">
        <v>92</v>
      </c>
      <c r="K157" s="11">
        <v>62</v>
      </c>
      <c r="L157" s="11">
        <v>74</v>
      </c>
      <c r="M157" s="12">
        <f t="shared" si="8"/>
        <v>26.960000000000004</v>
      </c>
      <c r="N157" s="12">
        <f t="shared" si="9"/>
        <v>45.779999999999994</v>
      </c>
      <c r="O157" s="12">
        <f t="shared" si="10"/>
        <v>72.739999999999995</v>
      </c>
      <c r="P157" s="9">
        <f t="shared" si="11"/>
        <v>154</v>
      </c>
    </row>
    <row r="158" spans="1:16" s="2" customFormat="1" ht="23.15" customHeight="1" x14ac:dyDescent="0.25">
      <c r="A158" s="9">
        <v>155</v>
      </c>
      <c r="B158" s="10" t="s">
        <v>23</v>
      </c>
      <c r="C158" s="10" t="s">
        <v>173</v>
      </c>
      <c r="D158" s="11">
        <v>92</v>
      </c>
      <c r="E158" s="11">
        <v>55</v>
      </c>
      <c r="F158" s="11">
        <v>69.8</v>
      </c>
      <c r="G158" s="11">
        <v>95</v>
      </c>
      <c r="H158" s="11">
        <v>62</v>
      </c>
      <c r="I158" s="11">
        <v>75.2</v>
      </c>
      <c r="J158" s="11">
        <v>93</v>
      </c>
      <c r="K158" s="11">
        <v>59</v>
      </c>
      <c r="L158" s="11">
        <v>72.599999999999994</v>
      </c>
      <c r="M158" s="12">
        <f t="shared" si="8"/>
        <v>27.92</v>
      </c>
      <c r="N158" s="12">
        <f t="shared" si="9"/>
        <v>44.34</v>
      </c>
      <c r="O158" s="12">
        <f t="shared" si="10"/>
        <v>72.260000000000005</v>
      </c>
      <c r="P158" s="9">
        <f t="shared" si="11"/>
        <v>155</v>
      </c>
    </row>
    <row r="159" spans="1:16" s="2" customFormat="1" ht="23.15" customHeight="1" x14ac:dyDescent="0.25">
      <c r="A159" s="9">
        <v>156</v>
      </c>
      <c r="B159" s="10" t="s">
        <v>23</v>
      </c>
      <c r="C159" s="10" t="s">
        <v>174</v>
      </c>
      <c r="D159" s="11">
        <v>83</v>
      </c>
      <c r="E159" s="11">
        <v>71</v>
      </c>
      <c r="F159" s="11">
        <v>75.8</v>
      </c>
      <c r="G159" s="11">
        <v>87</v>
      </c>
      <c r="H159" s="11">
        <v>81</v>
      </c>
      <c r="I159" s="11">
        <v>83.4</v>
      </c>
      <c r="J159" s="11">
        <v>88</v>
      </c>
      <c r="K159" s="11">
        <v>34</v>
      </c>
      <c r="L159" s="11">
        <v>55.6</v>
      </c>
      <c r="M159" s="12">
        <f t="shared" si="8"/>
        <v>30.32</v>
      </c>
      <c r="N159" s="12">
        <f t="shared" si="9"/>
        <v>41.699999999999996</v>
      </c>
      <c r="O159" s="12">
        <f t="shared" si="10"/>
        <v>72.02</v>
      </c>
      <c r="P159" s="9">
        <f t="shared" si="11"/>
        <v>156</v>
      </c>
    </row>
    <row r="160" spans="1:16" s="2" customFormat="1" ht="23.15" customHeight="1" x14ac:dyDescent="0.25">
      <c r="A160" s="9">
        <v>157</v>
      </c>
      <c r="B160" s="10" t="s">
        <v>23</v>
      </c>
      <c r="C160" s="10" t="s">
        <v>175</v>
      </c>
      <c r="D160" s="11">
        <v>70</v>
      </c>
      <c r="E160" s="11">
        <v>65</v>
      </c>
      <c r="F160" s="11">
        <v>67</v>
      </c>
      <c r="G160" s="11">
        <v>85</v>
      </c>
      <c r="H160" s="11">
        <v>83</v>
      </c>
      <c r="I160" s="11">
        <v>83.8</v>
      </c>
      <c r="J160" s="11">
        <v>86</v>
      </c>
      <c r="K160" s="11">
        <v>54</v>
      </c>
      <c r="L160" s="11">
        <v>66.8</v>
      </c>
      <c r="M160" s="12">
        <f t="shared" si="8"/>
        <v>26.8</v>
      </c>
      <c r="N160" s="12">
        <f t="shared" si="9"/>
        <v>45.18</v>
      </c>
      <c r="O160" s="12">
        <f t="shared" si="10"/>
        <v>71.98</v>
      </c>
      <c r="P160" s="9">
        <f t="shared" si="11"/>
        <v>157</v>
      </c>
    </row>
    <row r="161" spans="1:16" s="2" customFormat="1" ht="23.15" customHeight="1" x14ac:dyDescent="0.25">
      <c r="A161" s="9">
        <v>158</v>
      </c>
      <c r="B161" s="10" t="s">
        <v>35</v>
      </c>
      <c r="C161" s="10" t="s">
        <v>176</v>
      </c>
      <c r="D161" s="11">
        <v>85</v>
      </c>
      <c r="E161" s="11">
        <v>80</v>
      </c>
      <c r="F161" s="11">
        <v>82</v>
      </c>
      <c r="G161" s="11">
        <v>65</v>
      </c>
      <c r="H161" s="11">
        <v>73</v>
      </c>
      <c r="I161" s="11">
        <v>69.8</v>
      </c>
      <c r="J161" s="11">
        <v>80</v>
      </c>
      <c r="K161" s="11">
        <v>47</v>
      </c>
      <c r="L161" s="11">
        <v>60.2</v>
      </c>
      <c r="M161" s="12">
        <f t="shared" si="8"/>
        <v>32.800000000000004</v>
      </c>
      <c r="N161" s="12">
        <f t="shared" si="9"/>
        <v>39</v>
      </c>
      <c r="O161" s="12">
        <f t="shared" si="10"/>
        <v>71.800000000000011</v>
      </c>
      <c r="P161" s="9">
        <f t="shared" si="11"/>
        <v>158</v>
      </c>
    </row>
    <row r="162" spans="1:16" s="2" customFormat="1" ht="23.15" customHeight="1" x14ac:dyDescent="0.25">
      <c r="A162" s="9">
        <v>159</v>
      </c>
      <c r="B162" s="10" t="s">
        <v>35</v>
      </c>
      <c r="C162" s="10" t="s">
        <v>177</v>
      </c>
      <c r="D162" s="11">
        <v>86</v>
      </c>
      <c r="E162" s="11">
        <v>60</v>
      </c>
      <c r="F162" s="11">
        <v>70.400000000000006</v>
      </c>
      <c r="G162" s="11">
        <v>91</v>
      </c>
      <c r="H162" s="11">
        <v>70</v>
      </c>
      <c r="I162" s="11">
        <v>78.400000000000006</v>
      </c>
      <c r="J162" s="11">
        <v>80</v>
      </c>
      <c r="K162" s="11">
        <v>58</v>
      </c>
      <c r="L162" s="11">
        <v>66.8</v>
      </c>
      <c r="M162" s="12">
        <f t="shared" si="8"/>
        <v>28.160000000000004</v>
      </c>
      <c r="N162" s="12">
        <f t="shared" si="9"/>
        <v>43.559999999999995</v>
      </c>
      <c r="O162" s="12">
        <f t="shared" si="10"/>
        <v>71.72</v>
      </c>
      <c r="P162" s="9">
        <f t="shared" si="11"/>
        <v>159</v>
      </c>
    </row>
    <row r="163" spans="1:16" s="2" customFormat="1" ht="23.15" customHeight="1" x14ac:dyDescent="0.25">
      <c r="A163" s="9">
        <v>160</v>
      </c>
      <c r="B163" s="10" t="s">
        <v>17</v>
      </c>
      <c r="C163" s="10" t="s">
        <v>178</v>
      </c>
      <c r="D163" s="11">
        <v>90</v>
      </c>
      <c r="E163" s="11">
        <v>47</v>
      </c>
      <c r="F163" s="11">
        <v>64.2</v>
      </c>
      <c r="G163" s="11">
        <v>82</v>
      </c>
      <c r="H163" s="11">
        <v>66</v>
      </c>
      <c r="I163" s="11">
        <v>72.400000000000006</v>
      </c>
      <c r="J163" s="11">
        <v>100</v>
      </c>
      <c r="K163" s="11">
        <v>68</v>
      </c>
      <c r="L163" s="11">
        <v>80.8</v>
      </c>
      <c r="M163" s="12">
        <f t="shared" si="8"/>
        <v>25.680000000000003</v>
      </c>
      <c r="N163" s="12">
        <f t="shared" si="9"/>
        <v>45.959999999999994</v>
      </c>
      <c r="O163" s="12">
        <f t="shared" si="10"/>
        <v>71.64</v>
      </c>
      <c r="P163" s="9">
        <f t="shared" si="11"/>
        <v>160</v>
      </c>
    </row>
    <row r="164" spans="1:16" s="2" customFormat="1" ht="23.15" customHeight="1" x14ac:dyDescent="0.25">
      <c r="A164" s="9">
        <v>161</v>
      </c>
      <c r="B164" s="10" t="s">
        <v>35</v>
      </c>
      <c r="C164" s="10" t="s">
        <v>179</v>
      </c>
      <c r="D164" s="11">
        <v>88</v>
      </c>
      <c r="E164" s="11">
        <v>47</v>
      </c>
      <c r="F164" s="11">
        <v>63.4</v>
      </c>
      <c r="G164" s="11">
        <v>80</v>
      </c>
      <c r="H164" s="11">
        <v>62</v>
      </c>
      <c r="I164" s="11">
        <v>69.2</v>
      </c>
      <c r="J164" s="11">
        <v>98</v>
      </c>
      <c r="K164" s="11">
        <v>75</v>
      </c>
      <c r="L164" s="11">
        <v>84.2</v>
      </c>
      <c r="M164" s="12">
        <f t="shared" si="8"/>
        <v>25.36</v>
      </c>
      <c r="N164" s="12">
        <f t="shared" si="9"/>
        <v>46.02</v>
      </c>
      <c r="O164" s="12">
        <f t="shared" si="10"/>
        <v>71.38</v>
      </c>
      <c r="P164" s="9">
        <f t="shared" si="11"/>
        <v>161</v>
      </c>
    </row>
    <row r="165" spans="1:16" s="2" customFormat="1" ht="23.15" customHeight="1" x14ac:dyDescent="0.25">
      <c r="A165" s="9">
        <v>162</v>
      </c>
      <c r="B165" s="10" t="s">
        <v>41</v>
      </c>
      <c r="C165" s="10" t="s">
        <v>180</v>
      </c>
      <c r="D165" s="11">
        <v>75</v>
      </c>
      <c r="E165" s="11">
        <v>59</v>
      </c>
      <c r="F165" s="11">
        <v>65.400000000000006</v>
      </c>
      <c r="G165" s="11">
        <v>78</v>
      </c>
      <c r="H165" s="11">
        <v>83</v>
      </c>
      <c r="I165" s="11">
        <v>81</v>
      </c>
      <c r="J165" s="11">
        <v>82</v>
      </c>
      <c r="K165" s="11">
        <v>59</v>
      </c>
      <c r="L165" s="11">
        <v>68.2</v>
      </c>
      <c r="M165" s="12">
        <f t="shared" si="8"/>
        <v>26.160000000000004</v>
      </c>
      <c r="N165" s="12">
        <f t="shared" si="9"/>
        <v>44.76</v>
      </c>
      <c r="O165" s="12">
        <f t="shared" si="10"/>
        <v>70.92</v>
      </c>
      <c r="P165" s="9">
        <f t="shared" si="11"/>
        <v>162</v>
      </c>
    </row>
    <row r="166" spans="1:16" s="2" customFormat="1" ht="23.15" customHeight="1" x14ac:dyDescent="0.25">
      <c r="A166" s="9">
        <v>163</v>
      </c>
      <c r="B166" s="10" t="s">
        <v>35</v>
      </c>
      <c r="C166" s="10" t="s">
        <v>181</v>
      </c>
      <c r="D166" s="11">
        <v>85</v>
      </c>
      <c r="E166" s="11">
        <v>57</v>
      </c>
      <c r="F166" s="11">
        <v>68.2</v>
      </c>
      <c r="G166" s="11">
        <v>85</v>
      </c>
      <c r="H166" s="11">
        <v>80</v>
      </c>
      <c r="I166" s="11">
        <v>82</v>
      </c>
      <c r="J166" s="11">
        <v>80</v>
      </c>
      <c r="K166" s="11">
        <v>52</v>
      </c>
      <c r="L166" s="11">
        <v>63.2</v>
      </c>
      <c r="M166" s="12">
        <f t="shared" si="8"/>
        <v>27.28</v>
      </c>
      <c r="N166" s="12">
        <f t="shared" si="9"/>
        <v>43.559999999999995</v>
      </c>
      <c r="O166" s="12">
        <f t="shared" si="10"/>
        <v>70.84</v>
      </c>
      <c r="P166" s="9">
        <f t="shared" si="11"/>
        <v>163</v>
      </c>
    </row>
    <row r="167" spans="1:16" s="2" customFormat="1" ht="23.15" customHeight="1" x14ac:dyDescent="0.25">
      <c r="A167" s="9">
        <v>164</v>
      </c>
      <c r="B167" s="10" t="s">
        <v>15</v>
      </c>
      <c r="C167" s="10" t="s">
        <v>182</v>
      </c>
      <c r="D167" s="11">
        <v>85</v>
      </c>
      <c r="E167" s="11">
        <v>80</v>
      </c>
      <c r="F167" s="11">
        <v>82</v>
      </c>
      <c r="G167" s="11">
        <v>73</v>
      </c>
      <c r="H167" s="11">
        <v>62</v>
      </c>
      <c r="I167" s="11">
        <v>66.400000000000006</v>
      </c>
      <c r="J167" s="11">
        <v>70</v>
      </c>
      <c r="K167" s="11">
        <v>53</v>
      </c>
      <c r="L167" s="11">
        <v>60</v>
      </c>
      <c r="M167" s="12">
        <f t="shared" si="8"/>
        <v>32.800000000000004</v>
      </c>
      <c r="N167" s="12">
        <f t="shared" si="9"/>
        <v>37.92</v>
      </c>
      <c r="O167" s="12">
        <f t="shared" si="10"/>
        <v>70.72</v>
      </c>
      <c r="P167" s="9">
        <f t="shared" si="11"/>
        <v>164</v>
      </c>
    </row>
    <row r="168" spans="1:16" s="2" customFormat="1" ht="23.15" customHeight="1" x14ac:dyDescent="0.25">
      <c r="A168" s="9">
        <v>165</v>
      </c>
      <c r="B168" s="10" t="s">
        <v>15</v>
      </c>
      <c r="C168" s="10" t="s">
        <v>183</v>
      </c>
      <c r="D168" s="11">
        <v>83</v>
      </c>
      <c r="E168" s="11">
        <v>71</v>
      </c>
      <c r="F168" s="11">
        <v>75.8</v>
      </c>
      <c r="G168" s="11">
        <v>76</v>
      </c>
      <c r="H168" s="11">
        <v>68</v>
      </c>
      <c r="I168" s="11">
        <v>71.2</v>
      </c>
      <c r="J168" s="11">
        <v>72</v>
      </c>
      <c r="K168" s="11">
        <v>57</v>
      </c>
      <c r="L168" s="11">
        <v>63</v>
      </c>
      <c r="M168" s="12">
        <f t="shared" si="8"/>
        <v>30.32</v>
      </c>
      <c r="N168" s="12">
        <f t="shared" si="9"/>
        <v>40.26</v>
      </c>
      <c r="O168" s="12">
        <f t="shared" si="10"/>
        <v>70.58</v>
      </c>
      <c r="P168" s="9">
        <f t="shared" si="11"/>
        <v>165</v>
      </c>
    </row>
    <row r="169" spans="1:16" s="2" customFormat="1" ht="23.15" customHeight="1" x14ac:dyDescent="0.25">
      <c r="A169" s="9">
        <v>166</v>
      </c>
      <c r="B169" s="10" t="s">
        <v>35</v>
      </c>
      <c r="C169" s="10" t="s">
        <v>184</v>
      </c>
      <c r="D169" s="11">
        <v>84</v>
      </c>
      <c r="E169" s="11">
        <v>55</v>
      </c>
      <c r="F169" s="11">
        <v>66.599999999999994</v>
      </c>
      <c r="G169" s="11">
        <v>98</v>
      </c>
      <c r="H169" s="11">
        <v>62</v>
      </c>
      <c r="I169" s="11">
        <v>76.400000000000006</v>
      </c>
      <c r="J169" s="11">
        <v>95</v>
      </c>
      <c r="K169" s="11">
        <v>52</v>
      </c>
      <c r="L169" s="11">
        <v>69.2</v>
      </c>
      <c r="M169" s="12">
        <f t="shared" si="8"/>
        <v>26.64</v>
      </c>
      <c r="N169" s="12">
        <f t="shared" si="9"/>
        <v>43.680000000000007</v>
      </c>
      <c r="O169" s="12">
        <f t="shared" si="10"/>
        <v>70.320000000000007</v>
      </c>
      <c r="P169" s="9">
        <f t="shared" si="11"/>
        <v>166</v>
      </c>
    </row>
    <row r="170" spans="1:16" s="2" customFormat="1" ht="23.15" customHeight="1" x14ac:dyDescent="0.25">
      <c r="A170" s="9">
        <v>167</v>
      </c>
      <c r="B170" s="10" t="s">
        <v>41</v>
      </c>
      <c r="C170" s="10" t="s">
        <v>185</v>
      </c>
      <c r="D170" s="11">
        <v>81</v>
      </c>
      <c r="E170" s="11">
        <v>58</v>
      </c>
      <c r="F170" s="11">
        <v>67.2</v>
      </c>
      <c r="G170" s="11">
        <v>88</v>
      </c>
      <c r="H170" s="11">
        <v>64</v>
      </c>
      <c r="I170" s="11">
        <v>73.599999999999994</v>
      </c>
      <c r="J170" s="11">
        <v>88</v>
      </c>
      <c r="K170" s="11">
        <v>59</v>
      </c>
      <c r="L170" s="11">
        <v>70.599999999999994</v>
      </c>
      <c r="M170" s="12">
        <f t="shared" si="8"/>
        <v>26.880000000000003</v>
      </c>
      <c r="N170" s="12">
        <f t="shared" si="9"/>
        <v>43.26</v>
      </c>
      <c r="O170" s="12">
        <f t="shared" si="10"/>
        <v>70.14</v>
      </c>
      <c r="P170" s="9">
        <f t="shared" si="11"/>
        <v>167</v>
      </c>
    </row>
    <row r="171" spans="1:16" s="2" customFormat="1" ht="23.15" customHeight="1" x14ac:dyDescent="0.25">
      <c r="A171" s="9">
        <v>168</v>
      </c>
      <c r="B171" s="10" t="s">
        <v>15</v>
      </c>
      <c r="C171" s="10" t="s">
        <v>186</v>
      </c>
      <c r="D171" s="11">
        <v>87</v>
      </c>
      <c r="E171" s="11">
        <v>70</v>
      </c>
      <c r="F171" s="11">
        <v>76.8</v>
      </c>
      <c r="G171" s="11">
        <v>74</v>
      </c>
      <c r="H171" s="11">
        <v>52</v>
      </c>
      <c r="I171" s="11">
        <v>60.8</v>
      </c>
      <c r="J171" s="11">
        <v>73</v>
      </c>
      <c r="K171" s="11">
        <v>69</v>
      </c>
      <c r="L171" s="11">
        <v>70.599999999999994</v>
      </c>
      <c r="M171" s="12">
        <f t="shared" si="8"/>
        <v>30.72</v>
      </c>
      <c r="N171" s="12">
        <f t="shared" si="9"/>
        <v>39.419999999999995</v>
      </c>
      <c r="O171" s="12">
        <f t="shared" si="10"/>
        <v>70.139999999999986</v>
      </c>
      <c r="P171" s="9">
        <f t="shared" si="11"/>
        <v>168</v>
      </c>
    </row>
    <row r="172" spans="1:16" s="2" customFormat="1" ht="23.15" customHeight="1" x14ac:dyDescent="0.25">
      <c r="A172" s="9">
        <v>169</v>
      </c>
      <c r="B172" s="10" t="s">
        <v>35</v>
      </c>
      <c r="C172" s="10" t="s">
        <v>187</v>
      </c>
      <c r="D172" s="11">
        <v>80</v>
      </c>
      <c r="E172" s="11">
        <v>69</v>
      </c>
      <c r="F172" s="11">
        <v>73.400000000000006</v>
      </c>
      <c r="G172" s="11">
        <v>90</v>
      </c>
      <c r="H172" s="11">
        <v>79</v>
      </c>
      <c r="I172" s="11">
        <v>83.4</v>
      </c>
      <c r="J172" s="11">
        <v>80</v>
      </c>
      <c r="K172" s="11">
        <v>34</v>
      </c>
      <c r="L172" s="11">
        <v>52.4</v>
      </c>
      <c r="M172" s="12">
        <f t="shared" si="8"/>
        <v>29.360000000000003</v>
      </c>
      <c r="N172" s="12">
        <f t="shared" si="9"/>
        <v>40.74</v>
      </c>
      <c r="O172" s="12">
        <f t="shared" si="10"/>
        <v>70.100000000000009</v>
      </c>
      <c r="P172" s="9">
        <f t="shared" si="11"/>
        <v>169</v>
      </c>
    </row>
    <row r="173" spans="1:16" s="2" customFormat="1" ht="23.15" customHeight="1" x14ac:dyDescent="0.25">
      <c r="A173" s="9">
        <v>170</v>
      </c>
      <c r="B173" s="10" t="s">
        <v>23</v>
      </c>
      <c r="C173" s="10" t="s">
        <v>188</v>
      </c>
      <c r="D173" s="11">
        <v>78</v>
      </c>
      <c r="E173" s="11">
        <v>49</v>
      </c>
      <c r="F173" s="11">
        <v>60.6</v>
      </c>
      <c r="G173" s="11">
        <v>94</v>
      </c>
      <c r="H173" s="11">
        <v>75</v>
      </c>
      <c r="I173" s="11">
        <v>82.6</v>
      </c>
      <c r="J173" s="11">
        <v>90</v>
      </c>
      <c r="K173" s="11">
        <v>57</v>
      </c>
      <c r="L173" s="11">
        <v>70.2</v>
      </c>
      <c r="M173" s="12">
        <f t="shared" si="8"/>
        <v>24.240000000000002</v>
      </c>
      <c r="N173" s="12">
        <f t="shared" si="9"/>
        <v>45.84</v>
      </c>
      <c r="O173" s="12">
        <f t="shared" si="10"/>
        <v>70.080000000000013</v>
      </c>
      <c r="P173" s="9">
        <f t="shared" si="11"/>
        <v>170</v>
      </c>
    </row>
    <row r="174" spans="1:16" s="2" customFormat="1" ht="23.15" customHeight="1" x14ac:dyDescent="0.25">
      <c r="A174" s="9">
        <v>171</v>
      </c>
      <c r="B174" s="10" t="s">
        <v>13</v>
      </c>
      <c r="C174" s="10" t="s">
        <v>189</v>
      </c>
      <c r="D174" s="11">
        <v>85</v>
      </c>
      <c r="E174" s="11">
        <v>43</v>
      </c>
      <c r="F174" s="11">
        <v>59.8</v>
      </c>
      <c r="G174" s="11">
        <v>94</v>
      </c>
      <c r="H174" s="11">
        <v>66</v>
      </c>
      <c r="I174" s="11">
        <v>77.2</v>
      </c>
      <c r="J174" s="11">
        <v>85</v>
      </c>
      <c r="K174" s="11">
        <v>70</v>
      </c>
      <c r="L174" s="11">
        <v>76</v>
      </c>
      <c r="M174" s="12">
        <f t="shared" si="8"/>
        <v>23.92</v>
      </c>
      <c r="N174" s="12">
        <f t="shared" si="9"/>
        <v>45.959999999999994</v>
      </c>
      <c r="O174" s="12">
        <f t="shared" si="10"/>
        <v>69.88</v>
      </c>
      <c r="P174" s="9">
        <f t="shared" si="11"/>
        <v>171</v>
      </c>
    </row>
    <row r="175" spans="1:16" s="2" customFormat="1" ht="23.15" customHeight="1" x14ac:dyDescent="0.25">
      <c r="A175" s="9">
        <v>172</v>
      </c>
      <c r="B175" s="10" t="s">
        <v>15</v>
      </c>
      <c r="C175" s="10" t="s">
        <v>190</v>
      </c>
      <c r="D175" s="11">
        <v>82</v>
      </c>
      <c r="E175" s="11">
        <v>67</v>
      </c>
      <c r="F175" s="11">
        <v>73</v>
      </c>
      <c r="G175" s="11">
        <v>72</v>
      </c>
      <c r="H175" s="11">
        <v>59</v>
      </c>
      <c r="I175" s="11">
        <v>64.2</v>
      </c>
      <c r="J175" s="11">
        <v>80</v>
      </c>
      <c r="K175" s="11">
        <v>65</v>
      </c>
      <c r="L175" s="11">
        <v>71</v>
      </c>
      <c r="M175" s="12">
        <f t="shared" si="8"/>
        <v>29.200000000000003</v>
      </c>
      <c r="N175" s="12">
        <f t="shared" si="9"/>
        <v>40.559999999999995</v>
      </c>
      <c r="O175" s="12">
        <f t="shared" si="10"/>
        <v>69.759999999999991</v>
      </c>
      <c r="P175" s="9">
        <f t="shared" si="11"/>
        <v>172</v>
      </c>
    </row>
    <row r="176" spans="1:16" s="2" customFormat="1" ht="23.15" customHeight="1" x14ac:dyDescent="0.25">
      <c r="A176" s="9">
        <v>173</v>
      </c>
      <c r="B176" s="10" t="s">
        <v>41</v>
      </c>
      <c r="C176" s="10" t="s">
        <v>191</v>
      </c>
      <c r="D176" s="11">
        <v>85</v>
      </c>
      <c r="E176" s="11">
        <v>49</v>
      </c>
      <c r="F176" s="11">
        <v>63.4</v>
      </c>
      <c r="G176" s="11">
        <v>79</v>
      </c>
      <c r="H176" s="11">
        <v>80</v>
      </c>
      <c r="I176" s="11">
        <v>79.599999999999994</v>
      </c>
      <c r="J176" s="11">
        <v>80</v>
      </c>
      <c r="K176" s="11">
        <v>60</v>
      </c>
      <c r="L176" s="11">
        <v>68</v>
      </c>
      <c r="M176" s="12">
        <f t="shared" si="8"/>
        <v>25.36</v>
      </c>
      <c r="N176" s="12">
        <f t="shared" si="9"/>
        <v>44.279999999999994</v>
      </c>
      <c r="O176" s="12">
        <f t="shared" si="10"/>
        <v>69.639999999999986</v>
      </c>
      <c r="P176" s="9">
        <f t="shared" si="11"/>
        <v>173</v>
      </c>
    </row>
    <row r="177" spans="1:16" s="2" customFormat="1" ht="23.15" customHeight="1" x14ac:dyDescent="0.25">
      <c r="A177" s="9">
        <v>174</v>
      </c>
      <c r="B177" s="10" t="s">
        <v>41</v>
      </c>
      <c r="C177" s="10" t="s">
        <v>192</v>
      </c>
      <c r="D177" s="11">
        <v>82</v>
      </c>
      <c r="E177" s="11">
        <v>84</v>
      </c>
      <c r="F177" s="11">
        <v>83.2</v>
      </c>
      <c r="G177" s="11">
        <v>85</v>
      </c>
      <c r="H177" s="11">
        <v>64</v>
      </c>
      <c r="I177" s="11">
        <v>72.400000000000006</v>
      </c>
      <c r="J177" s="11">
        <v>85</v>
      </c>
      <c r="K177" s="11">
        <v>24</v>
      </c>
      <c r="L177" s="11">
        <v>48.4</v>
      </c>
      <c r="M177" s="12">
        <f t="shared" si="8"/>
        <v>33.28</v>
      </c>
      <c r="N177" s="12">
        <f t="shared" si="9"/>
        <v>36.24</v>
      </c>
      <c r="O177" s="12">
        <f t="shared" si="10"/>
        <v>69.52000000000001</v>
      </c>
      <c r="P177" s="9">
        <f t="shared" si="11"/>
        <v>174</v>
      </c>
    </row>
    <row r="178" spans="1:16" s="2" customFormat="1" ht="23.15" customHeight="1" x14ac:dyDescent="0.25">
      <c r="A178" s="9">
        <v>175</v>
      </c>
      <c r="B178" s="10" t="s">
        <v>35</v>
      </c>
      <c r="C178" s="10" t="s">
        <v>193</v>
      </c>
      <c r="D178" s="11">
        <v>81</v>
      </c>
      <c r="E178" s="11">
        <v>43</v>
      </c>
      <c r="F178" s="11">
        <v>58.2</v>
      </c>
      <c r="G178" s="11">
        <v>93</v>
      </c>
      <c r="H178" s="11">
        <v>66</v>
      </c>
      <c r="I178" s="11">
        <v>76.8</v>
      </c>
      <c r="J178" s="11">
        <v>75</v>
      </c>
      <c r="K178" s="11">
        <v>77</v>
      </c>
      <c r="L178" s="11">
        <v>76.2</v>
      </c>
      <c r="M178" s="12">
        <f t="shared" si="8"/>
        <v>23.28</v>
      </c>
      <c r="N178" s="12">
        <f t="shared" si="9"/>
        <v>45.9</v>
      </c>
      <c r="O178" s="12">
        <f t="shared" si="10"/>
        <v>69.180000000000007</v>
      </c>
      <c r="P178" s="9">
        <f t="shared" si="11"/>
        <v>175</v>
      </c>
    </row>
    <row r="179" spans="1:16" s="2" customFormat="1" ht="23.15" customHeight="1" x14ac:dyDescent="0.25">
      <c r="A179" s="9">
        <v>176</v>
      </c>
      <c r="B179" s="10" t="s">
        <v>13</v>
      </c>
      <c r="C179" s="10" t="s">
        <v>194</v>
      </c>
      <c r="D179" s="11">
        <v>81</v>
      </c>
      <c r="E179" s="11">
        <v>40</v>
      </c>
      <c r="F179" s="11">
        <v>56.4</v>
      </c>
      <c r="G179" s="11">
        <v>91</v>
      </c>
      <c r="H179" s="11">
        <v>82</v>
      </c>
      <c r="I179" s="11">
        <v>85.6</v>
      </c>
      <c r="J179" s="11">
        <v>80</v>
      </c>
      <c r="K179" s="11">
        <v>62</v>
      </c>
      <c r="L179" s="11">
        <v>69.2</v>
      </c>
      <c r="M179" s="12">
        <f t="shared" si="8"/>
        <v>22.560000000000002</v>
      </c>
      <c r="N179" s="12">
        <f t="shared" si="9"/>
        <v>46.440000000000005</v>
      </c>
      <c r="O179" s="12">
        <f t="shared" si="10"/>
        <v>69</v>
      </c>
      <c r="P179" s="9">
        <f t="shared" si="11"/>
        <v>176</v>
      </c>
    </row>
    <row r="180" spans="1:16" s="2" customFormat="1" ht="23.15" customHeight="1" x14ac:dyDescent="0.25">
      <c r="A180" s="9">
        <v>177</v>
      </c>
      <c r="B180" s="10" t="s">
        <v>17</v>
      </c>
      <c r="C180" s="10" t="s">
        <v>195</v>
      </c>
      <c r="D180" s="11">
        <v>93</v>
      </c>
      <c r="E180" s="11">
        <v>61</v>
      </c>
      <c r="F180" s="11">
        <v>73.8</v>
      </c>
      <c r="G180" s="11">
        <v>80</v>
      </c>
      <c r="H180" s="11">
        <v>55</v>
      </c>
      <c r="I180" s="11">
        <v>65</v>
      </c>
      <c r="J180" s="11">
        <v>90</v>
      </c>
      <c r="K180" s="11">
        <v>51</v>
      </c>
      <c r="L180" s="11">
        <v>66.599999999999994</v>
      </c>
      <c r="M180" s="12">
        <f t="shared" si="8"/>
        <v>29.52</v>
      </c>
      <c r="N180" s="12">
        <f t="shared" si="9"/>
        <v>39.479999999999997</v>
      </c>
      <c r="O180" s="12">
        <f t="shared" si="10"/>
        <v>69</v>
      </c>
      <c r="P180" s="9">
        <f t="shared" si="11"/>
        <v>176</v>
      </c>
    </row>
    <row r="181" spans="1:16" s="2" customFormat="1" ht="23.15" customHeight="1" x14ac:dyDescent="0.25">
      <c r="A181" s="9">
        <v>178</v>
      </c>
      <c r="B181" s="10" t="s">
        <v>13</v>
      </c>
      <c r="C181" s="10" t="s">
        <v>196</v>
      </c>
      <c r="D181" s="11">
        <v>86</v>
      </c>
      <c r="E181" s="11">
        <v>51</v>
      </c>
      <c r="F181" s="11">
        <v>65</v>
      </c>
      <c r="G181" s="11">
        <v>98</v>
      </c>
      <c r="H181" s="11">
        <v>58</v>
      </c>
      <c r="I181" s="11">
        <v>74</v>
      </c>
      <c r="J181" s="11">
        <v>95</v>
      </c>
      <c r="K181" s="11">
        <v>52</v>
      </c>
      <c r="L181" s="11">
        <v>69.2</v>
      </c>
      <c r="M181" s="12">
        <f t="shared" si="8"/>
        <v>26</v>
      </c>
      <c r="N181" s="12">
        <f t="shared" si="9"/>
        <v>42.959999999999994</v>
      </c>
      <c r="O181" s="12">
        <f t="shared" si="10"/>
        <v>68.959999999999994</v>
      </c>
      <c r="P181" s="9">
        <f t="shared" si="11"/>
        <v>178</v>
      </c>
    </row>
    <row r="182" spans="1:16" s="2" customFormat="1" ht="23.15" customHeight="1" x14ac:dyDescent="0.25">
      <c r="A182" s="9">
        <v>179</v>
      </c>
      <c r="B182" s="10" t="s">
        <v>15</v>
      </c>
      <c r="C182" s="10" t="s">
        <v>197</v>
      </c>
      <c r="D182" s="11">
        <v>89</v>
      </c>
      <c r="E182" s="11">
        <v>72</v>
      </c>
      <c r="F182" s="11">
        <v>78.8</v>
      </c>
      <c r="G182" s="11">
        <v>72</v>
      </c>
      <c r="H182" s="11">
        <v>50</v>
      </c>
      <c r="I182" s="11">
        <v>58.8</v>
      </c>
      <c r="J182" s="11">
        <v>72</v>
      </c>
      <c r="K182" s="11">
        <v>61</v>
      </c>
      <c r="L182" s="11">
        <v>65.400000000000006</v>
      </c>
      <c r="M182" s="12">
        <f t="shared" si="8"/>
        <v>31.52</v>
      </c>
      <c r="N182" s="12">
        <f t="shared" si="9"/>
        <v>37.26</v>
      </c>
      <c r="O182" s="12">
        <f t="shared" si="10"/>
        <v>68.78</v>
      </c>
      <c r="P182" s="9">
        <f t="shared" si="11"/>
        <v>179</v>
      </c>
    </row>
    <row r="183" spans="1:16" s="2" customFormat="1" ht="23.15" customHeight="1" x14ac:dyDescent="0.25">
      <c r="A183" s="9">
        <v>180</v>
      </c>
      <c r="B183" s="10" t="s">
        <v>23</v>
      </c>
      <c r="C183" s="10" t="s">
        <v>198</v>
      </c>
      <c r="D183" s="11">
        <v>75</v>
      </c>
      <c r="E183" s="11">
        <v>60</v>
      </c>
      <c r="F183" s="11">
        <v>66</v>
      </c>
      <c r="G183" s="11">
        <v>83</v>
      </c>
      <c r="H183" s="11">
        <v>77</v>
      </c>
      <c r="I183" s="11">
        <v>79.400000000000006</v>
      </c>
      <c r="J183" s="11">
        <v>85</v>
      </c>
      <c r="K183" s="11">
        <v>45</v>
      </c>
      <c r="L183" s="11">
        <v>61</v>
      </c>
      <c r="M183" s="12">
        <f t="shared" si="8"/>
        <v>26.400000000000002</v>
      </c>
      <c r="N183" s="12">
        <f t="shared" si="9"/>
        <v>42.12</v>
      </c>
      <c r="O183" s="12">
        <f t="shared" si="10"/>
        <v>68.52</v>
      </c>
      <c r="P183" s="9">
        <f t="shared" si="11"/>
        <v>180</v>
      </c>
    </row>
    <row r="184" spans="1:16" s="2" customFormat="1" ht="23.15" customHeight="1" x14ac:dyDescent="0.25">
      <c r="A184" s="9">
        <v>181</v>
      </c>
      <c r="B184" s="10" t="s">
        <v>35</v>
      </c>
      <c r="C184" s="10" t="s">
        <v>199</v>
      </c>
      <c r="D184" s="11">
        <v>80</v>
      </c>
      <c r="E184" s="11">
        <v>56</v>
      </c>
      <c r="F184" s="11">
        <v>65.599999999999994</v>
      </c>
      <c r="G184" s="11">
        <v>93</v>
      </c>
      <c r="H184" s="11">
        <v>58</v>
      </c>
      <c r="I184" s="11">
        <v>72</v>
      </c>
      <c r="J184" s="11">
        <v>75</v>
      </c>
      <c r="K184" s="11">
        <v>61</v>
      </c>
      <c r="L184" s="11">
        <v>66.599999999999994</v>
      </c>
      <c r="M184" s="12">
        <f t="shared" si="8"/>
        <v>26.24</v>
      </c>
      <c r="N184" s="12">
        <f t="shared" si="9"/>
        <v>41.58</v>
      </c>
      <c r="O184" s="12">
        <f t="shared" si="10"/>
        <v>67.819999999999993</v>
      </c>
      <c r="P184" s="9">
        <f t="shared" si="11"/>
        <v>181</v>
      </c>
    </row>
    <row r="185" spans="1:16" s="2" customFormat="1" ht="23.15" customHeight="1" x14ac:dyDescent="0.25">
      <c r="A185" s="9">
        <v>182</v>
      </c>
      <c r="B185" s="10" t="s">
        <v>41</v>
      </c>
      <c r="C185" s="10" t="s">
        <v>200</v>
      </c>
      <c r="D185" s="11">
        <v>87</v>
      </c>
      <c r="E185" s="11">
        <v>51</v>
      </c>
      <c r="F185" s="11">
        <v>65.400000000000006</v>
      </c>
      <c r="G185" s="11">
        <v>93</v>
      </c>
      <c r="H185" s="11">
        <v>59</v>
      </c>
      <c r="I185" s="11">
        <v>72.599999999999994</v>
      </c>
      <c r="J185" s="11">
        <v>70</v>
      </c>
      <c r="K185" s="11">
        <v>59</v>
      </c>
      <c r="L185" s="11">
        <v>63.4</v>
      </c>
      <c r="M185" s="12">
        <f t="shared" si="8"/>
        <v>26.160000000000004</v>
      </c>
      <c r="N185" s="12">
        <f t="shared" si="9"/>
        <v>40.799999999999997</v>
      </c>
      <c r="O185" s="12">
        <f t="shared" si="10"/>
        <v>66.960000000000008</v>
      </c>
      <c r="P185" s="9">
        <f t="shared" si="11"/>
        <v>182</v>
      </c>
    </row>
    <row r="186" spans="1:16" s="2" customFormat="1" ht="23.15" customHeight="1" x14ac:dyDescent="0.25">
      <c r="A186" s="9">
        <v>183</v>
      </c>
      <c r="B186" s="10" t="s">
        <v>15</v>
      </c>
      <c r="C186" s="10" t="s">
        <v>201</v>
      </c>
      <c r="D186" s="11">
        <v>82</v>
      </c>
      <c r="E186" s="11">
        <v>68</v>
      </c>
      <c r="F186" s="11">
        <v>73.599999999999994</v>
      </c>
      <c r="G186" s="11">
        <v>81</v>
      </c>
      <c r="H186" s="11">
        <v>60</v>
      </c>
      <c r="I186" s="11">
        <v>68.400000000000006</v>
      </c>
      <c r="J186" s="11">
        <v>74</v>
      </c>
      <c r="K186" s="11">
        <v>45</v>
      </c>
      <c r="L186" s="11">
        <v>56.6</v>
      </c>
      <c r="M186" s="12">
        <f t="shared" si="8"/>
        <v>29.439999999999998</v>
      </c>
      <c r="N186" s="12">
        <f t="shared" si="9"/>
        <v>37.5</v>
      </c>
      <c r="O186" s="12">
        <f t="shared" si="10"/>
        <v>66.94</v>
      </c>
      <c r="P186" s="9">
        <f t="shared" si="11"/>
        <v>183</v>
      </c>
    </row>
    <row r="187" spans="1:16" s="2" customFormat="1" ht="23.15" customHeight="1" x14ac:dyDescent="0.25">
      <c r="A187" s="9">
        <v>184</v>
      </c>
      <c r="B187" s="10" t="s">
        <v>23</v>
      </c>
      <c r="C187" s="10" t="s">
        <v>202</v>
      </c>
      <c r="D187" s="11">
        <v>88</v>
      </c>
      <c r="E187" s="11">
        <v>53</v>
      </c>
      <c r="F187" s="11">
        <v>67</v>
      </c>
      <c r="G187" s="11">
        <v>93</v>
      </c>
      <c r="H187" s="11">
        <v>54</v>
      </c>
      <c r="I187" s="11">
        <v>69.599999999999994</v>
      </c>
      <c r="J187" s="11">
        <v>91</v>
      </c>
      <c r="K187" s="11">
        <v>46</v>
      </c>
      <c r="L187" s="11">
        <v>64</v>
      </c>
      <c r="M187" s="12">
        <f t="shared" si="8"/>
        <v>26.8</v>
      </c>
      <c r="N187" s="12">
        <f t="shared" si="9"/>
        <v>40.08</v>
      </c>
      <c r="O187" s="12">
        <f t="shared" si="10"/>
        <v>66.88</v>
      </c>
      <c r="P187" s="9">
        <f t="shared" si="11"/>
        <v>184</v>
      </c>
    </row>
    <row r="188" spans="1:16" s="2" customFormat="1" ht="23.15" customHeight="1" x14ac:dyDescent="0.25">
      <c r="A188" s="9">
        <v>185</v>
      </c>
      <c r="B188" s="10" t="s">
        <v>15</v>
      </c>
      <c r="C188" s="10" t="s">
        <v>203</v>
      </c>
      <c r="D188" s="11">
        <v>83</v>
      </c>
      <c r="E188" s="11">
        <v>62</v>
      </c>
      <c r="F188" s="11">
        <v>70.400000000000006</v>
      </c>
      <c r="G188" s="11">
        <v>75</v>
      </c>
      <c r="H188" s="11">
        <v>62</v>
      </c>
      <c r="I188" s="11">
        <v>67.2</v>
      </c>
      <c r="J188" s="11">
        <v>70</v>
      </c>
      <c r="K188" s="11">
        <v>55</v>
      </c>
      <c r="L188" s="11">
        <v>61</v>
      </c>
      <c r="M188" s="12">
        <f t="shared" si="8"/>
        <v>28.160000000000004</v>
      </c>
      <c r="N188" s="12">
        <f t="shared" si="9"/>
        <v>38.459999999999994</v>
      </c>
      <c r="O188" s="12">
        <f t="shared" si="10"/>
        <v>66.62</v>
      </c>
      <c r="P188" s="9">
        <f t="shared" si="11"/>
        <v>185</v>
      </c>
    </row>
    <row r="189" spans="1:16" s="2" customFormat="1" ht="23.15" customHeight="1" x14ac:dyDescent="0.25">
      <c r="A189" s="9">
        <v>186</v>
      </c>
      <c r="B189" s="10" t="s">
        <v>35</v>
      </c>
      <c r="C189" s="10" t="s">
        <v>204</v>
      </c>
      <c r="D189" s="11">
        <v>81</v>
      </c>
      <c r="E189" s="11">
        <v>50</v>
      </c>
      <c r="F189" s="11">
        <v>62.4</v>
      </c>
      <c r="G189" s="11">
        <v>89</v>
      </c>
      <c r="H189" s="11">
        <v>77</v>
      </c>
      <c r="I189" s="11">
        <v>81.8</v>
      </c>
      <c r="J189" s="11">
        <v>75</v>
      </c>
      <c r="K189" s="11">
        <v>45</v>
      </c>
      <c r="L189" s="11">
        <v>57</v>
      </c>
      <c r="M189" s="12">
        <f t="shared" si="8"/>
        <v>24.96</v>
      </c>
      <c r="N189" s="12">
        <f t="shared" si="9"/>
        <v>41.64</v>
      </c>
      <c r="O189" s="12">
        <f t="shared" si="10"/>
        <v>66.599999999999994</v>
      </c>
      <c r="P189" s="9">
        <f t="shared" si="11"/>
        <v>186</v>
      </c>
    </row>
    <row r="190" spans="1:16" s="2" customFormat="1" ht="23.15" customHeight="1" x14ac:dyDescent="0.25">
      <c r="A190" s="9">
        <v>187</v>
      </c>
      <c r="B190" s="10" t="s">
        <v>13</v>
      </c>
      <c r="C190" s="10" t="s">
        <v>205</v>
      </c>
      <c r="D190" s="11">
        <v>85</v>
      </c>
      <c r="E190" s="11">
        <v>53</v>
      </c>
      <c r="F190" s="11">
        <v>65.8</v>
      </c>
      <c r="G190" s="11">
        <v>85</v>
      </c>
      <c r="H190" s="11">
        <v>72</v>
      </c>
      <c r="I190" s="11">
        <v>77.2</v>
      </c>
      <c r="J190" s="11">
        <v>90</v>
      </c>
      <c r="K190" s="11">
        <v>34</v>
      </c>
      <c r="L190" s="11">
        <v>56.4</v>
      </c>
      <c r="M190" s="12">
        <f t="shared" si="8"/>
        <v>26.32</v>
      </c>
      <c r="N190" s="12">
        <f t="shared" si="9"/>
        <v>40.08</v>
      </c>
      <c r="O190" s="12">
        <f t="shared" si="10"/>
        <v>66.400000000000006</v>
      </c>
      <c r="P190" s="9">
        <f t="shared" si="11"/>
        <v>187</v>
      </c>
    </row>
    <row r="191" spans="1:16" s="2" customFormat="1" ht="23.15" customHeight="1" x14ac:dyDescent="0.25">
      <c r="A191" s="9">
        <v>188</v>
      </c>
      <c r="B191" s="10" t="s">
        <v>41</v>
      </c>
      <c r="C191" s="10" t="s">
        <v>206</v>
      </c>
      <c r="D191" s="11">
        <v>86</v>
      </c>
      <c r="E191" s="11">
        <v>45</v>
      </c>
      <c r="F191" s="11">
        <v>61.4</v>
      </c>
      <c r="G191" s="11">
        <v>93</v>
      </c>
      <c r="H191" s="11">
        <v>69</v>
      </c>
      <c r="I191" s="11">
        <v>78.599999999999994</v>
      </c>
      <c r="J191" s="11">
        <v>83</v>
      </c>
      <c r="K191" s="11">
        <v>45</v>
      </c>
      <c r="L191" s="11">
        <v>60.2</v>
      </c>
      <c r="M191" s="12">
        <f t="shared" si="8"/>
        <v>24.560000000000002</v>
      </c>
      <c r="N191" s="12">
        <f t="shared" si="9"/>
        <v>41.64</v>
      </c>
      <c r="O191" s="12">
        <f t="shared" si="10"/>
        <v>66.2</v>
      </c>
      <c r="P191" s="9">
        <f t="shared" si="11"/>
        <v>188</v>
      </c>
    </row>
    <row r="192" spans="1:16" s="2" customFormat="1" ht="23.15" customHeight="1" x14ac:dyDescent="0.25">
      <c r="A192" s="9">
        <v>189</v>
      </c>
      <c r="B192" s="10" t="s">
        <v>17</v>
      </c>
      <c r="C192" s="10" t="s">
        <v>207</v>
      </c>
      <c r="D192" s="11">
        <v>85</v>
      </c>
      <c r="E192" s="11">
        <v>46</v>
      </c>
      <c r="F192" s="11">
        <v>61.6</v>
      </c>
      <c r="G192" s="11">
        <v>65</v>
      </c>
      <c r="H192" s="11">
        <v>56</v>
      </c>
      <c r="I192" s="11">
        <v>59.6</v>
      </c>
      <c r="J192" s="11">
        <v>70</v>
      </c>
      <c r="K192" s="11">
        <v>84.5</v>
      </c>
      <c r="L192" s="11">
        <v>78.7</v>
      </c>
      <c r="M192" s="12">
        <f t="shared" si="8"/>
        <v>24.64</v>
      </c>
      <c r="N192" s="12">
        <f t="shared" si="9"/>
        <v>41.49</v>
      </c>
      <c r="O192" s="12">
        <f t="shared" si="10"/>
        <v>66.13</v>
      </c>
      <c r="P192" s="9">
        <f t="shared" si="11"/>
        <v>189</v>
      </c>
    </row>
    <row r="193" spans="1:16" s="2" customFormat="1" ht="23.15" customHeight="1" x14ac:dyDescent="0.25">
      <c r="A193" s="9">
        <v>190</v>
      </c>
      <c r="B193" s="10" t="s">
        <v>41</v>
      </c>
      <c r="C193" s="10" t="s">
        <v>208</v>
      </c>
      <c r="D193" s="11">
        <v>86</v>
      </c>
      <c r="E193" s="11">
        <v>65</v>
      </c>
      <c r="F193" s="11">
        <v>73.400000000000006</v>
      </c>
      <c r="G193" s="11">
        <v>70</v>
      </c>
      <c r="H193" s="11">
        <v>75</v>
      </c>
      <c r="I193" s="11">
        <v>73</v>
      </c>
      <c r="J193" s="11">
        <v>81</v>
      </c>
      <c r="K193" s="11">
        <v>28</v>
      </c>
      <c r="L193" s="11">
        <v>49.2</v>
      </c>
      <c r="M193" s="12">
        <f t="shared" si="8"/>
        <v>29.360000000000003</v>
      </c>
      <c r="N193" s="12">
        <f t="shared" si="9"/>
        <v>36.659999999999997</v>
      </c>
      <c r="O193" s="12">
        <f t="shared" si="10"/>
        <v>66.02</v>
      </c>
      <c r="P193" s="9">
        <f t="shared" si="11"/>
        <v>190</v>
      </c>
    </row>
    <row r="194" spans="1:16" s="2" customFormat="1" ht="23.15" customHeight="1" x14ac:dyDescent="0.25">
      <c r="A194" s="9">
        <v>191</v>
      </c>
      <c r="B194" s="10" t="s">
        <v>17</v>
      </c>
      <c r="C194" s="10" t="s">
        <v>209</v>
      </c>
      <c r="D194" s="11">
        <v>85</v>
      </c>
      <c r="E194" s="11">
        <v>62</v>
      </c>
      <c r="F194" s="11">
        <v>71.2</v>
      </c>
      <c r="G194" s="11">
        <v>40</v>
      </c>
      <c r="H194" s="11">
        <v>64</v>
      </c>
      <c r="I194" s="11">
        <v>54.4</v>
      </c>
      <c r="J194" s="11">
        <v>70</v>
      </c>
      <c r="K194" s="11">
        <v>71</v>
      </c>
      <c r="L194" s="11">
        <v>70.599999999999994</v>
      </c>
      <c r="M194" s="12">
        <f t="shared" si="8"/>
        <v>28.480000000000004</v>
      </c>
      <c r="N194" s="12">
        <f t="shared" si="9"/>
        <v>37.5</v>
      </c>
      <c r="O194" s="12">
        <f t="shared" si="10"/>
        <v>65.98</v>
      </c>
      <c r="P194" s="9">
        <f t="shared" si="11"/>
        <v>191</v>
      </c>
    </row>
    <row r="195" spans="1:16" s="2" customFormat="1" ht="23.15" customHeight="1" x14ac:dyDescent="0.25">
      <c r="A195" s="9">
        <v>192</v>
      </c>
      <c r="B195" s="10" t="s">
        <v>17</v>
      </c>
      <c r="C195" s="10" t="s">
        <v>210</v>
      </c>
      <c r="D195" s="11">
        <v>88</v>
      </c>
      <c r="E195" s="11">
        <v>38</v>
      </c>
      <c r="F195" s="11">
        <v>58</v>
      </c>
      <c r="G195" s="11">
        <v>75</v>
      </c>
      <c r="H195" s="11">
        <v>66</v>
      </c>
      <c r="I195" s="11">
        <v>69.599999999999994</v>
      </c>
      <c r="J195" s="11">
        <v>80</v>
      </c>
      <c r="K195" s="11">
        <v>67</v>
      </c>
      <c r="L195" s="11">
        <v>72.2</v>
      </c>
      <c r="M195" s="12">
        <f t="shared" si="8"/>
        <v>23.200000000000003</v>
      </c>
      <c r="N195" s="12">
        <f t="shared" si="9"/>
        <v>42.54</v>
      </c>
      <c r="O195" s="12">
        <f t="shared" si="10"/>
        <v>65.740000000000009</v>
      </c>
      <c r="P195" s="9">
        <f t="shared" si="11"/>
        <v>192</v>
      </c>
    </row>
    <row r="196" spans="1:16" s="2" customFormat="1" ht="23.15" customHeight="1" x14ac:dyDescent="0.25">
      <c r="A196" s="9">
        <v>193</v>
      </c>
      <c r="B196" s="10" t="s">
        <v>35</v>
      </c>
      <c r="C196" s="10" t="s">
        <v>211</v>
      </c>
      <c r="D196" s="11">
        <v>80</v>
      </c>
      <c r="E196" s="11">
        <v>53</v>
      </c>
      <c r="F196" s="11">
        <v>63.8</v>
      </c>
      <c r="G196" s="11">
        <v>65</v>
      </c>
      <c r="H196" s="11">
        <v>69</v>
      </c>
      <c r="I196" s="11">
        <v>67.400000000000006</v>
      </c>
      <c r="J196" s="11">
        <v>70</v>
      </c>
      <c r="K196" s="11">
        <v>63</v>
      </c>
      <c r="L196" s="11">
        <v>65.8</v>
      </c>
      <c r="M196" s="12">
        <f t="shared" ref="M196:M259" si="12">F196*0.4</f>
        <v>25.52</v>
      </c>
      <c r="N196" s="12">
        <f t="shared" ref="N196:N259" si="13">(I196+L196)/2*0.6</f>
        <v>39.959999999999994</v>
      </c>
      <c r="O196" s="12">
        <f t="shared" ref="O196:O259" si="14">M196+N196</f>
        <v>65.47999999999999</v>
      </c>
      <c r="P196" s="9">
        <f t="shared" si="11"/>
        <v>193</v>
      </c>
    </row>
    <row r="197" spans="1:16" s="2" customFormat="1" ht="23.15" customHeight="1" x14ac:dyDescent="0.25">
      <c r="A197" s="9">
        <v>194</v>
      </c>
      <c r="B197" s="10" t="s">
        <v>13</v>
      </c>
      <c r="C197" s="10" t="s">
        <v>212</v>
      </c>
      <c r="D197" s="11">
        <v>83</v>
      </c>
      <c r="E197" s="11">
        <v>75</v>
      </c>
      <c r="F197" s="11">
        <v>78.2</v>
      </c>
      <c r="G197" s="11">
        <v>60</v>
      </c>
      <c r="H197" s="11">
        <v>53</v>
      </c>
      <c r="I197" s="11">
        <v>55.8</v>
      </c>
      <c r="J197" s="11">
        <v>60</v>
      </c>
      <c r="K197" s="11">
        <v>57</v>
      </c>
      <c r="L197" s="11">
        <v>58.2</v>
      </c>
      <c r="M197" s="12">
        <f t="shared" si="12"/>
        <v>31.28</v>
      </c>
      <c r="N197" s="12">
        <f t="shared" si="13"/>
        <v>34.199999999999996</v>
      </c>
      <c r="O197" s="12">
        <f t="shared" si="14"/>
        <v>65.47999999999999</v>
      </c>
      <c r="P197" s="9">
        <f t="shared" si="11"/>
        <v>193</v>
      </c>
    </row>
    <row r="198" spans="1:16" s="2" customFormat="1" ht="23.15" customHeight="1" x14ac:dyDescent="0.25">
      <c r="A198" s="9">
        <v>195</v>
      </c>
      <c r="B198" s="10" t="s">
        <v>17</v>
      </c>
      <c r="C198" s="10" t="s">
        <v>213</v>
      </c>
      <c r="D198" s="11">
        <v>85</v>
      </c>
      <c r="E198" s="11">
        <v>32</v>
      </c>
      <c r="F198" s="11">
        <v>53.2</v>
      </c>
      <c r="G198" s="11">
        <v>74</v>
      </c>
      <c r="H198" s="11">
        <v>42</v>
      </c>
      <c r="I198" s="11">
        <v>54.8</v>
      </c>
      <c r="J198" s="11">
        <v>100</v>
      </c>
      <c r="K198" s="11">
        <v>85</v>
      </c>
      <c r="L198" s="11">
        <v>91</v>
      </c>
      <c r="M198" s="12">
        <f t="shared" si="12"/>
        <v>21.28</v>
      </c>
      <c r="N198" s="12">
        <f t="shared" si="13"/>
        <v>43.74</v>
      </c>
      <c r="O198" s="12">
        <f t="shared" si="14"/>
        <v>65.02000000000001</v>
      </c>
      <c r="P198" s="9">
        <f t="shared" ref="P198:P261" si="15">_xlfn.RANK.EQ(O198,O:O,0)</f>
        <v>195</v>
      </c>
    </row>
    <row r="199" spans="1:16" s="2" customFormat="1" ht="23.15" customHeight="1" x14ac:dyDescent="0.25">
      <c r="A199" s="9">
        <v>196</v>
      </c>
      <c r="B199" s="10" t="s">
        <v>23</v>
      </c>
      <c r="C199" s="10" t="s">
        <v>214</v>
      </c>
      <c r="D199" s="11">
        <v>78</v>
      </c>
      <c r="E199" s="11">
        <v>39</v>
      </c>
      <c r="F199" s="11">
        <v>54.6</v>
      </c>
      <c r="G199" s="11">
        <v>89</v>
      </c>
      <c r="H199" s="11">
        <v>61</v>
      </c>
      <c r="I199" s="11">
        <v>72.2</v>
      </c>
      <c r="J199" s="11">
        <v>90</v>
      </c>
      <c r="K199" s="11">
        <v>58</v>
      </c>
      <c r="L199" s="11">
        <v>70.8</v>
      </c>
      <c r="M199" s="12">
        <f t="shared" si="12"/>
        <v>21.840000000000003</v>
      </c>
      <c r="N199" s="12">
        <f t="shared" si="13"/>
        <v>42.9</v>
      </c>
      <c r="O199" s="12">
        <f t="shared" si="14"/>
        <v>64.740000000000009</v>
      </c>
      <c r="P199" s="9">
        <f t="shared" si="15"/>
        <v>196</v>
      </c>
    </row>
    <row r="200" spans="1:16" s="2" customFormat="1" ht="23.15" customHeight="1" x14ac:dyDescent="0.25">
      <c r="A200" s="9">
        <v>197</v>
      </c>
      <c r="B200" s="10" t="s">
        <v>41</v>
      </c>
      <c r="C200" s="10" t="s">
        <v>215</v>
      </c>
      <c r="D200" s="11">
        <v>60</v>
      </c>
      <c r="E200" s="11">
        <v>68</v>
      </c>
      <c r="F200" s="11">
        <v>64.8</v>
      </c>
      <c r="G200" s="11">
        <v>70</v>
      </c>
      <c r="H200" s="11">
        <v>64</v>
      </c>
      <c r="I200" s="11">
        <v>66.400000000000006</v>
      </c>
      <c r="J200" s="11">
        <v>88</v>
      </c>
      <c r="K200" s="11">
        <v>46</v>
      </c>
      <c r="L200" s="11">
        <v>62.8</v>
      </c>
      <c r="M200" s="12">
        <f t="shared" si="12"/>
        <v>25.92</v>
      </c>
      <c r="N200" s="12">
        <f t="shared" si="13"/>
        <v>38.76</v>
      </c>
      <c r="O200" s="12">
        <f t="shared" si="14"/>
        <v>64.680000000000007</v>
      </c>
      <c r="P200" s="9">
        <f t="shared" si="15"/>
        <v>197</v>
      </c>
    </row>
    <row r="201" spans="1:16" s="2" customFormat="1" ht="23.15" customHeight="1" x14ac:dyDescent="0.25">
      <c r="A201" s="9">
        <v>198</v>
      </c>
      <c r="B201" s="10" t="s">
        <v>13</v>
      </c>
      <c r="C201" s="10" t="s">
        <v>216</v>
      </c>
      <c r="D201" s="11">
        <v>80</v>
      </c>
      <c r="E201" s="11">
        <v>51</v>
      </c>
      <c r="F201" s="11">
        <v>62.6</v>
      </c>
      <c r="G201" s="11">
        <v>92</v>
      </c>
      <c r="H201" s="11">
        <v>44</v>
      </c>
      <c r="I201" s="11">
        <v>63.2</v>
      </c>
      <c r="J201" s="11">
        <v>90</v>
      </c>
      <c r="K201" s="11">
        <v>54</v>
      </c>
      <c r="L201" s="11">
        <v>68.400000000000006</v>
      </c>
      <c r="M201" s="12">
        <f t="shared" si="12"/>
        <v>25.040000000000003</v>
      </c>
      <c r="N201" s="12">
        <f t="shared" si="13"/>
        <v>39.480000000000004</v>
      </c>
      <c r="O201" s="12">
        <f t="shared" si="14"/>
        <v>64.52000000000001</v>
      </c>
      <c r="P201" s="9">
        <f t="shared" si="15"/>
        <v>198</v>
      </c>
    </row>
    <row r="202" spans="1:16" s="2" customFormat="1" ht="23.15" customHeight="1" x14ac:dyDescent="0.25">
      <c r="A202" s="9">
        <v>199</v>
      </c>
      <c r="B202" s="10" t="s">
        <v>17</v>
      </c>
      <c r="C202" s="10" t="s">
        <v>217</v>
      </c>
      <c r="D202" s="11">
        <v>85</v>
      </c>
      <c r="E202" s="11">
        <v>50</v>
      </c>
      <c r="F202" s="11">
        <v>64</v>
      </c>
      <c r="G202" s="11">
        <v>78</v>
      </c>
      <c r="H202" s="11">
        <v>63</v>
      </c>
      <c r="I202" s="11">
        <v>69</v>
      </c>
      <c r="J202" s="11">
        <v>80</v>
      </c>
      <c r="K202" s="11">
        <v>47</v>
      </c>
      <c r="L202" s="11">
        <v>60.2</v>
      </c>
      <c r="M202" s="12">
        <f t="shared" si="12"/>
        <v>25.6</v>
      </c>
      <c r="N202" s="12">
        <f t="shared" si="13"/>
        <v>38.76</v>
      </c>
      <c r="O202" s="12">
        <f t="shared" si="14"/>
        <v>64.36</v>
      </c>
      <c r="P202" s="9">
        <f t="shared" si="15"/>
        <v>199</v>
      </c>
    </row>
    <row r="203" spans="1:16" s="2" customFormat="1" ht="23.15" customHeight="1" x14ac:dyDescent="0.25">
      <c r="A203" s="9">
        <v>200</v>
      </c>
      <c r="B203" s="10" t="s">
        <v>35</v>
      </c>
      <c r="C203" s="10" t="s">
        <v>218</v>
      </c>
      <c r="D203" s="11">
        <v>80</v>
      </c>
      <c r="E203" s="11">
        <v>78</v>
      </c>
      <c r="F203" s="11">
        <v>78.8</v>
      </c>
      <c r="G203" s="11">
        <v>65</v>
      </c>
      <c r="H203" s="11">
        <v>50</v>
      </c>
      <c r="I203" s="11">
        <v>56</v>
      </c>
      <c r="J203" s="11">
        <v>60</v>
      </c>
      <c r="K203" s="11">
        <v>49</v>
      </c>
      <c r="L203" s="11">
        <v>53.4</v>
      </c>
      <c r="M203" s="12">
        <f t="shared" si="12"/>
        <v>31.52</v>
      </c>
      <c r="N203" s="12">
        <f t="shared" si="13"/>
        <v>32.82</v>
      </c>
      <c r="O203" s="12">
        <f t="shared" si="14"/>
        <v>64.34</v>
      </c>
      <c r="P203" s="9">
        <f t="shared" si="15"/>
        <v>200</v>
      </c>
    </row>
    <row r="204" spans="1:16" s="2" customFormat="1" ht="23.15" customHeight="1" x14ac:dyDescent="0.25">
      <c r="A204" s="9">
        <v>201</v>
      </c>
      <c r="B204" s="10" t="s">
        <v>17</v>
      </c>
      <c r="C204" s="10" t="s">
        <v>219</v>
      </c>
      <c r="D204" s="11">
        <v>85</v>
      </c>
      <c r="E204" s="11">
        <v>47</v>
      </c>
      <c r="F204" s="11">
        <v>62.2</v>
      </c>
      <c r="G204" s="11">
        <v>60</v>
      </c>
      <c r="H204" s="11">
        <v>72</v>
      </c>
      <c r="I204" s="11">
        <v>67.2</v>
      </c>
      <c r="J204" s="11">
        <v>70</v>
      </c>
      <c r="K204" s="11">
        <v>60</v>
      </c>
      <c r="L204" s="11">
        <v>64</v>
      </c>
      <c r="M204" s="12">
        <f t="shared" si="12"/>
        <v>24.880000000000003</v>
      </c>
      <c r="N204" s="12">
        <f t="shared" si="13"/>
        <v>39.359999999999992</v>
      </c>
      <c r="O204" s="12">
        <f t="shared" si="14"/>
        <v>64.239999999999995</v>
      </c>
      <c r="P204" s="9">
        <f t="shared" si="15"/>
        <v>201</v>
      </c>
    </row>
    <row r="205" spans="1:16" s="2" customFormat="1" ht="23.15" customHeight="1" x14ac:dyDescent="0.25">
      <c r="A205" s="9">
        <v>202</v>
      </c>
      <c r="B205" s="10" t="s">
        <v>13</v>
      </c>
      <c r="C205" s="10" t="s">
        <v>220</v>
      </c>
      <c r="D205" s="11">
        <v>83</v>
      </c>
      <c r="E205" s="11">
        <v>44</v>
      </c>
      <c r="F205" s="11">
        <v>59.6</v>
      </c>
      <c r="G205" s="11">
        <v>93</v>
      </c>
      <c r="H205" s="11">
        <v>53</v>
      </c>
      <c r="I205" s="11">
        <v>69</v>
      </c>
      <c r="J205" s="11">
        <v>90</v>
      </c>
      <c r="K205" s="11">
        <v>49</v>
      </c>
      <c r="L205" s="11">
        <v>65.400000000000006</v>
      </c>
      <c r="M205" s="12">
        <f t="shared" si="12"/>
        <v>23.840000000000003</v>
      </c>
      <c r="N205" s="12">
        <f t="shared" si="13"/>
        <v>40.32</v>
      </c>
      <c r="O205" s="12">
        <f t="shared" si="14"/>
        <v>64.16</v>
      </c>
      <c r="P205" s="9">
        <f t="shared" si="15"/>
        <v>202</v>
      </c>
    </row>
    <row r="206" spans="1:16" s="2" customFormat="1" ht="23.15" customHeight="1" x14ac:dyDescent="0.25">
      <c r="A206" s="9">
        <v>203</v>
      </c>
      <c r="B206" s="10" t="s">
        <v>41</v>
      </c>
      <c r="C206" s="10" t="s">
        <v>221</v>
      </c>
      <c r="D206" s="11">
        <v>82</v>
      </c>
      <c r="E206" s="11">
        <v>53</v>
      </c>
      <c r="F206" s="11">
        <v>64.599999999999994</v>
      </c>
      <c r="G206" s="11">
        <v>75</v>
      </c>
      <c r="H206" s="11">
        <v>57</v>
      </c>
      <c r="I206" s="11">
        <v>64.2</v>
      </c>
      <c r="J206" s="11">
        <v>85</v>
      </c>
      <c r="K206" s="11">
        <v>44</v>
      </c>
      <c r="L206" s="11">
        <v>60.4</v>
      </c>
      <c r="M206" s="12">
        <f t="shared" si="12"/>
        <v>25.84</v>
      </c>
      <c r="N206" s="12">
        <f t="shared" si="13"/>
        <v>37.379999999999995</v>
      </c>
      <c r="O206" s="12">
        <f t="shared" si="14"/>
        <v>63.22</v>
      </c>
      <c r="P206" s="9">
        <f t="shared" si="15"/>
        <v>203</v>
      </c>
    </row>
    <row r="207" spans="1:16" s="2" customFormat="1" ht="23.15" customHeight="1" x14ac:dyDescent="0.25">
      <c r="A207" s="9">
        <v>204</v>
      </c>
      <c r="B207" s="10" t="s">
        <v>13</v>
      </c>
      <c r="C207" s="10" t="s">
        <v>222</v>
      </c>
      <c r="D207" s="11">
        <v>89</v>
      </c>
      <c r="E207" s="11">
        <v>55</v>
      </c>
      <c r="F207" s="11">
        <v>68.599999999999994</v>
      </c>
      <c r="G207" s="11">
        <v>90</v>
      </c>
      <c r="H207" s="11">
        <v>49</v>
      </c>
      <c r="I207" s="11">
        <v>65.400000000000006</v>
      </c>
      <c r="J207" s="11">
        <v>70</v>
      </c>
      <c r="K207" s="11">
        <v>43</v>
      </c>
      <c r="L207" s="11">
        <v>53.8</v>
      </c>
      <c r="M207" s="12">
        <f t="shared" si="12"/>
        <v>27.439999999999998</v>
      </c>
      <c r="N207" s="12">
        <f t="shared" si="13"/>
        <v>35.76</v>
      </c>
      <c r="O207" s="12">
        <f t="shared" si="14"/>
        <v>63.199999999999996</v>
      </c>
      <c r="P207" s="9">
        <f t="shared" si="15"/>
        <v>204</v>
      </c>
    </row>
    <row r="208" spans="1:16" s="2" customFormat="1" ht="23.15" customHeight="1" x14ac:dyDescent="0.25">
      <c r="A208" s="9">
        <v>205</v>
      </c>
      <c r="B208" s="10" t="s">
        <v>23</v>
      </c>
      <c r="C208" s="10" t="s">
        <v>223</v>
      </c>
      <c r="D208" s="11">
        <v>70</v>
      </c>
      <c r="E208" s="11">
        <v>30</v>
      </c>
      <c r="F208" s="11">
        <v>46</v>
      </c>
      <c r="G208" s="11">
        <v>83</v>
      </c>
      <c r="H208" s="11">
        <v>72</v>
      </c>
      <c r="I208" s="11">
        <v>76.400000000000006</v>
      </c>
      <c r="J208" s="11">
        <v>82</v>
      </c>
      <c r="K208" s="11">
        <v>66</v>
      </c>
      <c r="L208" s="11">
        <v>72.400000000000006</v>
      </c>
      <c r="M208" s="12">
        <f t="shared" si="12"/>
        <v>18.400000000000002</v>
      </c>
      <c r="N208" s="12">
        <f t="shared" si="13"/>
        <v>44.64</v>
      </c>
      <c r="O208" s="12">
        <f t="shared" si="14"/>
        <v>63.040000000000006</v>
      </c>
      <c r="P208" s="9">
        <f t="shared" si="15"/>
        <v>205</v>
      </c>
    </row>
    <row r="209" spans="1:16" s="2" customFormat="1" ht="23.15" customHeight="1" x14ac:dyDescent="0.25">
      <c r="A209" s="9">
        <v>206</v>
      </c>
      <c r="B209" s="10" t="s">
        <v>41</v>
      </c>
      <c r="C209" s="10" t="s">
        <v>224</v>
      </c>
      <c r="D209" s="11">
        <v>68</v>
      </c>
      <c r="E209" s="11">
        <v>57</v>
      </c>
      <c r="F209" s="11">
        <v>61.4</v>
      </c>
      <c r="G209" s="11">
        <v>65</v>
      </c>
      <c r="H209" s="11">
        <v>69</v>
      </c>
      <c r="I209" s="11">
        <v>67.400000000000006</v>
      </c>
      <c r="J209" s="11">
        <v>80</v>
      </c>
      <c r="K209" s="11">
        <v>48</v>
      </c>
      <c r="L209" s="11">
        <v>60.8</v>
      </c>
      <c r="M209" s="12">
        <f t="shared" si="12"/>
        <v>24.560000000000002</v>
      </c>
      <c r="N209" s="12">
        <f t="shared" si="13"/>
        <v>38.459999999999994</v>
      </c>
      <c r="O209" s="12">
        <f t="shared" si="14"/>
        <v>63.019999999999996</v>
      </c>
      <c r="P209" s="9">
        <f t="shared" si="15"/>
        <v>206</v>
      </c>
    </row>
    <row r="210" spans="1:16" s="2" customFormat="1" ht="23.15" customHeight="1" x14ac:dyDescent="0.25">
      <c r="A210" s="9">
        <v>207</v>
      </c>
      <c r="B210" s="10" t="s">
        <v>41</v>
      </c>
      <c r="C210" s="10" t="s">
        <v>225</v>
      </c>
      <c r="D210" s="11">
        <v>80</v>
      </c>
      <c r="E210" s="11">
        <v>53</v>
      </c>
      <c r="F210" s="11">
        <v>63.8</v>
      </c>
      <c r="G210" s="11">
        <v>65</v>
      </c>
      <c r="H210" s="11">
        <v>47</v>
      </c>
      <c r="I210" s="11">
        <v>54.2</v>
      </c>
      <c r="J210" s="11">
        <v>78</v>
      </c>
      <c r="K210" s="11">
        <v>65</v>
      </c>
      <c r="L210" s="11">
        <v>70.2</v>
      </c>
      <c r="M210" s="12">
        <f t="shared" si="12"/>
        <v>25.52</v>
      </c>
      <c r="N210" s="12">
        <f t="shared" si="13"/>
        <v>37.32</v>
      </c>
      <c r="O210" s="12">
        <f t="shared" si="14"/>
        <v>62.84</v>
      </c>
      <c r="P210" s="9">
        <f t="shared" si="15"/>
        <v>207</v>
      </c>
    </row>
    <row r="211" spans="1:16" s="2" customFormat="1" ht="23.15" customHeight="1" x14ac:dyDescent="0.25">
      <c r="A211" s="9">
        <v>208</v>
      </c>
      <c r="B211" s="10" t="s">
        <v>41</v>
      </c>
      <c r="C211" s="10" t="s">
        <v>226</v>
      </c>
      <c r="D211" s="11">
        <v>80</v>
      </c>
      <c r="E211" s="11">
        <v>44</v>
      </c>
      <c r="F211" s="11">
        <v>58.4</v>
      </c>
      <c r="G211" s="11">
        <v>85</v>
      </c>
      <c r="H211" s="11">
        <v>62</v>
      </c>
      <c r="I211" s="11">
        <v>71.2</v>
      </c>
      <c r="J211" s="11">
        <v>90</v>
      </c>
      <c r="K211" s="11">
        <v>40</v>
      </c>
      <c r="L211" s="11">
        <v>60</v>
      </c>
      <c r="M211" s="12">
        <f t="shared" si="12"/>
        <v>23.36</v>
      </c>
      <c r="N211" s="12">
        <f t="shared" si="13"/>
        <v>39.359999999999992</v>
      </c>
      <c r="O211" s="12">
        <f t="shared" si="14"/>
        <v>62.719999999999992</v>
      </c>
      <c r="P211" s="9">
        <f t="shared" si="15"/>
        <v>208</v>
      </c>
    </row>
    <row r="212" spans="1:16" s="2" customFormat="1" ht="23.15" customHeight="1" x14ac:dyDescent="0.25">
      <c r="A212" s="9">
        <v>209</v>
      </c>
      <c r="B212" s="10" t="s">
        <v>35</v>
      </c>
      <c r="C212" s="10" t="s">
        <v>227</v>
      </c>
      <c r="D212" s="11">
        <v>80</v>
      </c>
      <c r="E212" s="11">
        <v>46</v>
      </c>
      <c r="F212" s="11">
        <v>59.6</v>
      </c>
      <c r="G212" s="11">
        <v>65</v>
      </c>
      <c r="H212" s="11">
        <v>68</v>
      </c>
      <c r="I212" s="11">
        <v>66.8</v>
      </c>
      <c r="J212" s="11">
        <v>80</v>
      </c>
      <c r="K212" s="11">
        <v>50</v>
      </c>
      <c r="L212" s="11">
        <v>62</v>
      </c>
      <c r="M212" s="12">
        <f t="shared" si="12"/>
        <v>23.840000000000003</v>
      </c>
      <c r="N212" s="12">
        <f t="shared" si="13"/>
        <v>38.64</v>
      </c>
      <c r="O212" s="12">
        <f t="shared" si="14"/>
        <v>62.480000000000004</v>
      </c>
      <c r="P212" s="9">
        <f t="shared" si="15"/>
        <v>209</v>
      </c>
    </row>
    <row r="213" spans="1:16" s="2" customFormat="1" ht="23.15" customHeight="1" x14ac:dyDescent="0.25">
      <c r="A213" s="9">
        <v>210</v>
      </c>
      <c r="B213" s="10" t="s">
        <v>41</v>
      </c>
      <c r="C213" s="10" t="s">
        <v>228</v>
      </c>
      <c r="D213" s="11">
        <v>75</v>
      </c>
      <c r="E213" s="11">
        <v>26</v>
      </c>
      <c r="F213" s="11">
        <v>45.6</v>
      </c>
      <c r="G213" s="11">
        <v>90</v>
      </c>
      <c r="H213" s="11">
        <v>64</v>
      </c>
      <c r="I213" s="11">
        <v>74.400000000000006</v>
      </c>
      <c r="J213" s="11">
        <v>82</v>
      </c>
      <c r="K213" s="11">
        <v>66</v>
      </c>
      <c r="L213" s="11">
        <v>72.400000000000006</v>
      </c>
      <c r="M213" s="12">
        <f t="shared" si="12"/>
        <v>18.240000000000002</v>
      </c>
      <c r="N213" s="12">
        <f t="shared" si="13"/>
        <v>44.04</v>
      </c>
      <c r="O213" s="12">
        <f t="shared" si="14"/>
        <v>62.28</v>
      </c>
      <c r="P213" s="9">
        <f t="shared" si="15"/>
        <v>210</v>
      </c>
    </row>
    <row r="214" spans="1:16" s="2" customFormat="1" ht="23.15" customHeight="1" x14ac:dyDescent="0.25">
      <c r="A214" s="9">
        <v>211</v>
      </c>
      <c r="B214" s="10" t="s">
        <v>23</v>
      </c>
      <c r="C214" s="10" t="s">
        <v>229</v>
      </c>
      <c r="D214" s="11">
        <v>75</v>
      </c>
      <c r="E214" s="11">
        <v>23</v>
      </c>
      <c r="F214" s="11">
        <v>43.8</v>
      </c>
      <c r="G214" s="11">
        <v>75</v>
      </c>
      <c r="H214" s="11">
        <v>80</v>
      </c>
      <c r="I214" s="11">
        <v>78</v>
      </c>
      <c r="J214" s="11">
        <v>87</v>
      </c>
      <c r="K214" s="11">
        <v>60</v>
      </c>
      <c r="L214" s="11">
        <v>70.8</v>
      </c>
      <c r="M214" s="12">
        <f t="shared" si="12"/>
        <v>17.52</v>
      </c>
      <c r="N214" s="12">
        <f t="shared" si="13"/>
        <v>44.64</v>
      </c>
      <c r="O214" s="12">
        <f t="shared" si="14"/>
        <v>62.16</v>
      </c>
      <c r="P214" s="9">
        <f t="shared" si="15"/>
        <v>211</v>
      </c>
    </row>
    <row r="215" spans="1:16" s="2" customFormat="1" ht="23.15" customHeight="1" x14ac:dyDescent="0.25">
      <c r="A215" s="9">
        <v>212</v>
      </c>
      <c r="B215" s="10" t="s">
        <v>13</v>
      </c>
      <c r="C215" s="10" t="s">
        <v>230</v>
      </c>
      <c r="D215" s="11">
        <v>80</v>
      </c>
      <c r="E215" s="11">
        <v>58</v>
      </c>
      <c r="F215" s="11">
        <v>66.8</v>
      </c>
      <c r="G215" s="11">
        <v>78</v>
      </c>
      <c r="H215" s="11">
        <v>45</v>
      </c>
      <c r="I215" s="11">
        <v>58.2</v>
      </c>
      <c r="J215" s="11">
        <v>85</v>
      </c>
      <c r="K215" s="11">
        <v>42</v>
      </c>
      <c r="L215" s="11">
        <v>59.2</v>
      </c>
      <c r="M215" s="12">
        <f t="shared" si="12"/>
        <v>26.72</v>
      </c>
      <c r="N215" s="12">
        <f t="shared" si="13"/>
        <v>35.22</v>
      </c>
      <c r="O215" s="12">
        <f t="shared" si="14"/>
        <v>61.94</v>
      </c>
      <c r="P215" s="9">
        <f t="shared" si="15"/>
        <v>212</v>
      </c>
    </row>
    <row r="216" spans="1:16" s="2" customFormat="1" ht="23.15" customHeight="1" x14ac:dyDescent="0.25">
      <c r="A216" s="9">
        <v>213</v>
      </c>
      <c r="B216" s="10" t="s">
        <v>35</v>
      </c>
      <c r="C216" s="10" t="s">
        <v>231</v>
      </c>
      <c r="D216" s="11">
        <v>82</v>
      </c>
      <c r="E216" s="11">
        <v>66</v>
      </c>
      <c r="F216" s="11">
        <v>72.400000000000006</v>
      </c>
      <c r="G216" s="11">
        <v>65</v>
      </c>
      <c r="H216" s="11">
        <v>62</v>
      </c>
      <c r="I216" s="11">
        <v>63.2</v>
      </c>
      <c r="J216" s="11">
        <v>60</v>
      </c>
      <c r="K216" s="11">
        <v>37</v>
      </c>
      <c r="L216" s="11">
        <v>46.2</v>
      </c>
      <c r="M216" s="12">
        <f t="shared" si="12"/>
        <v>28.960000000000004</v>
      </c>
      <c r="N216" s="12">
        <f t="shared" si="13"/>
        <v>32.82</v>
      </c>
      <c r="O216" s="12">
        <f t="shared" si="14"/>
        <v>61.78</v>
      </c>
      <c r="P216" s="9">
        <f t="shared" si="15"/>
        <v>213</v>
      </c>
    </row>
    <row r="217" spans="1:16" s="2" customFormat="1" ht="23.15" customHeight="1" x14ac:dyDescent="0.25">
      <c r="A217" s="9">
        <v>214</v>
      </c>
      <c r="B217" s="10" t="s">
        <v>41</v>
      </c>
      <c r="C217" s="10" t="s">
        <v>232</v>
      </c>
      <c r="D217" s="11">
        <v>85</v>
      </c>
      <c r="E217" s="11">
        <v>49</v>
      </c>
      <c r="F217" s="11">
        <v>63.4</v>
      </c>
      <c r="G217" s="11">
        <v>70</v>
      </c>
      <c r="H217" s="11">
        <v>62</v>
      </c>
      <c r="I217" s="11">
        <v>65.2</v>
      </c>
      <c r="J217" s="11">
        <v>80</v>
      </c>
      <c r="K217" s="11">
        <v>40</v>
      </c>
      <c r="L217" s="11">
        <v>56</v>
      </c>
      <c r="M217" s="12">
        <f t="shared" si="12"/>
        <v>25.36</v>
      </c>
      <c r="N217" s="12">
        <f t="shared" si="13"/>
        <v>36.36</v>
      </c>
      <c r="O217" s="12">
        <f t="shared" si="14"/>
        <v>61.72</v>
      </c>
      <c r="P217" s="9">
        <f t="shared" si="15"/>
        <v>214</v>
      </c>
    </row>
    <row r="218" spans="1:16" s="2" customFormat="1" ht="23.15" customHeight="1" x14ac:dyDescent="0.25">
      <c r="A218" s="9">
        <v>215</v>
      </c>
      <c r="B218" s="10" t="s">
        <v>13</v>
      </c>
      <c r="C218" s="10" t="s">
        <v>233</v>
      </c>
      <c r="D218" s="11">
        <v>81</v>
      </c>
      <c r="E218" s="11">
        <v>53</v>
      </c>
      <c r="F218" s="11">
        <v>64.2</v>
      </c>
      <c r="G218" s="11">
        <v>81</v>
      </c>
      <c r="H218" s="11">
        <v>44</v>
      </c>
      <c r="I218" s="11">
        <v>58.8</v>
      </c>
      <c r="J218" s="11">
        <v>85</v>
      </c>
      <c r="K218" s="11">
        <v>43</v>
      </c>
      <c r="L218" s="11">
        <v>59.8</v>
      </c>
      <c r="M218" s="12">
        <f t="shared" si="12"/>
        <v>25.680000000000003</v>
      </c>
      <c r="N218" s="12">
        <f t="shared" si="13"/>
        <v>35.58</v>
      </c>
      <c r="O218" s="12">
        <f t="shared" si="14"/>
        <v>61.260000000000005</v>
      </c>
      <c r="P218" s="9">
        <f t="shared" si="15"/>
        <v>215</v>
      </c>
    </row>
    <row r="219" spans="1:16" s="2" customFormat="1" ht="23.15" customHeight="1" x14ac:dyDescent="0.25">
      <c r="A219" s="9">
        <v>216</v>
      </c>
      <c r="B219" s="10" t="s">
        <v>13</v>
      </c>
      <c r="C219" s="10" t="s">
        <v>234</v>
      </c>
      <c r="D219" s="11">
        <v>75</v>
      </c>
      <c r="E219" s="11">
        <v>41</v>
      </c>
      <c r="F219" s="11">
        <v>54.6</v>
      </c>
      <c r="G219" s="11">
        <v>89</v>
      </c>
      <c r="H219" s="11">
        <v>37</v>
      </c>
      <c r="I219" s="11">
        <v>57.8</v>
      </c>
      <c r="J219" s="11">
        <v>90</v>
      </c>
      <c r="K219" s="11">
        <v>62</v>
      </c>
      <c r="L219" s="11">
        <v>73.2</v>
      </c>
      <c r="M219" s="12">
        <f t="shared" si="12"/>
        <v>21.840000000000003</v>
      </c>
      <c r="N219" s="12">
        <f t="shared" si="13"/>
        <v>39.299999999999997</v>
      </c>
      <c r="O219" s="12">
        <f t="shared" si="14"/>
        <v>61.14</v>
      </c>
      <c r="P219" s="9">
        <f t="shared" si="15"/>
        <v>216</v>
      </c>
    </row>
    <row r="220" spans="1:16" s="2" customFormat="1" ht="23.15" customHeight="1" x14ac:dyDescent="0.25">
      <c r="A220" s="9">
        <v>217</v>
      </c>
      <c r="B220" s="10" t="s">
        <v>35</v>
      </c>
      <c r="C220" s="10" t="s">
        <v>235</v>
      </c>
      <c r="D220" s="11">
        <v>80</v>
      </c>
      <c r="E220" s="11">
        <v>29</v>
      </c>
      <c r="F220" s="11">
        <v>49.4</v>
      </c>
      <c r="G220" s="11">
        <v>98</v>
      </c>
      <c r="H220" s="11">
        <v>62</v>
      </c>
      <c r="I220" s="11">
        <v>76.400000000000006</v>
      </c>
      <c r="J220" s="11">
        <v>75</v>
      </c>
      <c r="K220" s="11">
        <v>52</v>
      </c>
      <c r="L220" s="11">
        <v>61.2</v>
      </c>
      <c r="M220" s="12">
        <f t="shared" si="12"/>
        <v>19.760000000000002</v>
      </c>
      <c r="N220" s="12">
        <f t="shared" si="13"/>
        <v>41.280000000000008</v>
      </c>
      <c r="O220" s="12">
        <f t="shared" si="14"/>
        <v>61.040000000000006</v>
      </c>
      <c r="P220" s="9">
        <f t="shared" si="15"/>
        <v>217</v>
      </c>
    </row>
    <row r="221" spans="1:16" s="2" customFormat="1" ht="23.15" customHeight="1" x14ac:dyDescent="0.25">
      <c r="A221" s="9">
        <v>218</v>
      </c>
      <c r="B221" s="10" t="s">
        <v>41</v>
      </c>
      <c r="C221" s="10" t="s">
        <v>236</v>
      </c>
      <c r="D221" s="11">
        <v>62</v>
      </c>
      <c r="E221" s="11">
        <v>54</v>
      </c>
      <c r="F221" s="11">
        <v>57.2</v>
      </c>
      <c r="G221" s="11">
        <v>70</v>
      </c>
      <c r="H221" s="11">
        <v>69</v>
      </c>
      <c r="I221" s="11">
        <v>69.400000000000006</v>
      </c>
      <c r="J221" s="11">
        <v>85</v>
      </c>
      <c r="K221" s="11">
        <v>37</v>
      </c>
      <c r="L221" s="11">
        <v>56.2</v>
      </c>
      <c r="M221" s="12">
        <f t="shared" si="12"/>
        <v>22.880000000000003</v>
      </c>
      <c r="N221" s="12">
        <f t="shared" si="13"/>
        <v>37.68</v>
      </c>
      <c r="O221" s="12">
        <f t="shared" si="14"/>
        <v>60.56</v>
      </c>
      <c r="P221" s="9">
        <f t="shared" si="15"/>
        <v>218</v>
      </c>
    </row>
    <row r="222" spans="1:16" s="2" customFormat="1" ht="23.15" customHeight="1" x14ac:dyDescent="0.25">
      <c r="A222" s="9">
        <v>219</v>
      </c>
      <c r="B222" s="10" t="s">
        <v>13</v>
      </c>
      <c r="C222" s="10" t="s">
        <v>237</v>
      </c>
      <c r="D222" s="11">
        <v>78</v>
      </c>
      <c r="E222" s="11">
        <v>35</v>
      </c>
      <c r="F222" s="11">
        <v>52.2</v>
      </c>
      <c r="G222" s="11">
        <v>89</v>
      </c>
      <c r="H222" s="11">
        <v>66</v>
      </c>
      <c r="I222" s="11">
        <v>75.2</v>
      </c>
      <c r="J222" s="11">
        <v>70</v>
      </c>
      <c r="K222" s="11">
        <v>47</v>
      </c>
      <c r="L222" s="11">
        <v>56.2</v>
      </c>
      <c r="M222" s="12">
        <f t="shared" si="12"/>
        <v>20.880000000000003</v>
      </c>
      <c r="N222" s="12">
        <f t="shared" si="13"/>
        <v>39.42</v>
      </c>
      <c r="O222" s="12">
        <f t="shared" si="14"/>
        <v>60.300000000000004</v>
      </c>
      <c r="P222" s="9">
        <f t="shared" si="15"/>
        <v>219</v>
      </c>
    </row>
    <row r="223" spans="1:16" s="2" customFormat="1" ht="23.15" customHeight="1" x14ac:dyDescent="0.25">
      <c r="A223" s="9">
        <v>220</v>
      </c>
      <c r="B223" s="10" t="s">
        <v>13</v>
      </c>
      <c r="C223" s="10" t="s">
        <v>238</v>
      </c>
      <c r="D223" s="11">
        <v>70</v>
      </c>
      <c r="E223" s="11">
        <v>48</v>
      </c>
      <c r="F223" s="11">
        <v>56.8</v>
      </c>
      <c r="G223" s="11">
        <v>86</v>
      </c>
      <c r="H223" s="11">
        <v>45</v>
      </c>
      <c r="I223" s="11">
        <v>61.4</v>
      </c>
      <c r="J223" s="11">
        <v>60</v>
      </c>
      <c r="K223" s="11">
        <v>65</v>
      </c>
      <c r="L223" s="11">
        <v>63</v>
      </c>
      <c r="M223" s="12">
        <f t="shared" si="12"/>
        <v>22.72</v>
      </c>
      <c r="N223" s="12">
        <f t="shared" si="13"/>
        <v>37.32</v>
      </c>
      <c r="O223" s="12">
        <f t="shared" si="14"/>
        <v>60.04</v>
      </c>
      <c r="P223" s="9">
        <f t="shared" si="15"/>
        <v>220</v>
      </c>
    </row>
    <row r="224" spans="1:16" s="2" customFormat="1" ht="23.15" customHeight="1" x14ac:dyDescent="0.25">
      <c r="A224" s="9">
        <v>221</v>
      </c>
      <c r="B224" s="10" t="s">
        <v>23</v>
      </c>
      <c r="C224" s="10" t="s">
        <v>239</v>
      </c>
      <c r="D224" s="11">
        <v>76</v>
      </c>
      <c r="E224" s="11">
        <v>30</v>
      </c>
      <c r="F224" s="11">
        <v>48.4</v>
      </c>
      <c r="G224" s="11">
        <v>84</v>
      </c>
      <c r="H224" s="11">
        <v>53</v>
      </c>
      <c r="I224" s="11">
        <v>65.400000000000006</v>
      </c>
      <c r="J224" s="11">
        <v>89</v>
      </c>
      <c r="K224" s="11">
        <v>57</v>
      </c>
      <c r="L224" s="11">
        <v>69.8</v>
      </c>
      <c r="M224" s="12">
        <f t="shared" si="12"/>
        <v>19.36</v>
      </c>
      <c r="N224" s="12">
        <f t="shared" si="13"/>
        <v>40.559999999999995</v>
      </c>
      <c r="O224" s="12">
        <f t="shared" si="14"/>
        <v>59.919999999999995</v>
      </c>
      <c r="P224" s="9">
        <f t="shared" si="15"/>
        <v>221</v>
      </c>
    </row>
    <row r="225" spans="1:16" s="2" customFormat="1" ht="23.15" customHeight="1" x14ac:dyDescent="0.25">
      <c r="A225" s="9">
        <v>222</v>
      </c>
      <c r="B225" s="10" t="s">
        <v>41</v>
      </c>
      <c r="C225" s="10" t="s">
        <v>240</v>
      </c>
      <c r="D225" s="11">
        <v>85</v>
      </c>
      <c r="E225" s="11">
        <v>55</v>
      </c>
      <c r="F225" s="11">
        <v>67</v>
      </c>
      <c r="G225" s="11">
        <v>68</v>
      </c>
      <c r="H225" s="11">
        <v>75</v>
      </c>
      <c r="I225" s="11">
        <v>72.2</v>
      </c>
      <c r="J225" s="11">
        <v>76</v>
      </c>
      <c r="K225" s="11">
        <v>12</v>
      </c>
      <c r="L225" s="11">
        <v>37.6</v>
      </c>
      <c r="M225" s="12">
        <f t="shared" si="12"/>
        <v>26.8</v>
      </c>
      <c r="N225" s="12">
        <f t="shared" si="13"/>
        <v>32.940000000000005</v>
      </c>
      <c r="O225" s="12">
        <f t="shared" si="14"/>
        <v>59.740000000000009</v>
      </c>
      <c r="P225" s="9">
        <f t="shared" si="15"/>
        <v>222</v>
      </c>
    </row>
    <row r="226" spans="1:16" s="2" customFormat="1" ht="23.15" customHeight="1" x14ac:dyDescent="0.25">
      <c r="A226" s="9">
        <v>223</v>
      </c>
      <c r="B226" s="10" t="s">
        <v>41</v>
      </c>
      <c r="C226" s="10" t="s">
        <v>241</v>
      </c>
      <c r="D226" s="11">
        <v>80</v>
      </c>
      <c r="E226" s="11">
        <v>52</v>
      </c>
      <c r="F226" s="11">
        <v>63.2</v>
      </c>
      <c r="G226" s="11">
        <v>77</v>
      </c>
      <c r="H226" s="11">
        <v>59</v>
      </c>
      <c r="I226" s="11">
        <v>66.2</v>
      </c>
      <c r="J226" s="11">
        <v>77</v>
      </c>
      <c r="K226" s="11">
        <v>27</v>
      </c>
      <c r="L226" s="11">
        <v>47</v>
      </c>
      <c r="M226" s="12">
        <f t="shared" si="12"/>
        <v>25.28</v>
      </c>
      <c r="N226" s="12">
        <f t="shared" si="13"/>
        <v>33.96</v>
      </c>
      <c r="O226" s="12">
        <f t="shared" si="14"/>
        <v>59.24</v>
      </c>
      <c r="P226" s="9">
        <f t="shared" si="15"/>
        <v>223</v>
      </c>
    </row>
    <row r="227" spans="1:16" s="2" customFormat="1" ht="23.15" customHeight="1" x14ac:dyDescent="0.25">
      <c r="A227" s="9">
        <v>224</v>
      </c>
      <c r="B227" s="10" t="s">
        <v>15</v>
      </c>
      <c r="C227" s="10" t="s">
        <v>242</v>
      </c>
      <c r="D227" s="11">
        <v>85</v>
      </c>
      <c r="E227" s="11">
        <v>54</v>
      </c>
      <c r="F227" s="11">
        <v>66.400000000000006</v>
      </c>
      <c r="G227" s="11">
        <v>75</v>
      </c>
      <c r="H227" s="11">
        <v>51</v>
      </c>
      <c r="I227" s="11">
        <v>60.6</v>
      </c>
      <c r="J227" s="11">
        <v>74</v>
      </c>
      <c r="K227" s="11">
        <v>31</v>
      </c>
      <c r="L227" s="11">
        <v>48.2</v>
      </c>
      <c r="M227" s="12">
        <f t="shared" si="12"/>
        <v>26.560000000000002</v>
      </c>
      <c r="N227" s="12">
        <f t="shared" si="13"/>
        <v>32.64</v>
      </c>
      <c r="O227" s="12">
        <f t="shared" si="14"/>
        <v>59.2</v>
      </c>
      <c r="P227" s="9">
        <f t="shared" si="15"/>
        <v>224</v>
      </c>
    </row>
    <row r="228" spans="1:16" s="2" customFormat="1" ht="23.15" customHeight="1" x14ac:dyDescent="0.25">
      <c r="A228" s="9">
        <v>225</v>
      </c>
      <c r="B228" s="10" t="s">
        <v>35</v>
      </c>
      <c r="C228" s="10" t="s">
        <v>243</v>
      </c>
      <c r="D228" s="11">
        <v>78</v>
      </c>
      <c r="E228" s="11">
        <v>37</v>
      </c>
      <c r="F228" s="11">
        <v>53.4</v>
      </c>
      <c r="G228" s="11">
        <v>89</v>
      </c>
      <c r="H228" s="11">
        <v>67</v>
      </c>
      <c r="I228" s="11">
        <v>75.8</v>
      </c>
      <c r="J228" s="11">
        <v>80</v>
      </c>
      <c r="K228" s="11">
        <v>27</v>
      </c>
      <c r="L228" s="11">
        <v>48.2</v>
      </c>
      <c r="M228" s="12">
        <f t="shared" si="12"/>
        <v>21.36</v>
      </c>
      <c r="N228" s="12">
        <f t="shared" si="13"/>
        <v>37.199999999999996</v>
      </c>
      <c r="O228" s="12">
        <f t="shared" si="14"/>
        <v>58.559999999999995</v>
      </c>
      <c r="P228" s="9">
        <f t="shared" si="15"/>
        <v>225</v>
      </c>
    </row>
    <row r="229" spans="1:16" s="2" customFormat="1" ht="23.15" customHeight="1" x14ac:dyDescent="0.25">
      <c r="A229" s="9">
        <v>226</v>
      </c>
      <c r="B229" s="10" t="s">
        <v>23</v>
      </c>
      <c r="C229" s="10" t="s">
        <v>244</v>
      </c>
      <c r="D229" s="11">
        <v>60</v>
      </c>
      <c r="E229" s="11">
        <v>50</v>
      </c>
      <c r="F229" s="11">
        <v>54</v>
      </c>
      <c r="G229" s="11">
        <v>81</v>
      </c>
      <c r="H229" s="11">
        <v>67</v>
      </c>
      <c r="I229" s="11">
        <v>72.599999999999994</v>
      </c>
      <c r="J229" s="11">
        <v>80</v>
      </c>
      <c r="K229" s="11">
        <v>29</v>
      </c>
      <c r="L229" s="11">
        <v>49.4</v>
      </c>
      <c r="M229" s="12">
        <f t="shared" si="12"/>
        <v>21.6</v>
      </c>
      <c r="N229" s="12">
        <f t="shared" si="13"/>
        <v>36.6</v>
      </c>
      <c r="O229" s="12">
        <f t="shared" si="14"/>
        <v>58.2</v>
      </c>
      <c r="P229" s="9">
        <f t="shared" si="15"/>
        <v>226</v>
      </c>
    </row>
    <row r="230" spans="1:16" s="2" customFormat="1" ht="23.15" customHeight="1" x14ac:dyDescent="0.25">
      <c r="A230" s="9">
        <v>227</v>
      </c>
      <c r="B230" s="10" t="s">
        <v>35</v>
      </c>
      <c r="C230" s="10" t="s">
        <v>245</v>
      </c>
      <c r="D230" s="11">
        <v>83</v>
      </c>
      <c r="E230" s="11">
        <v>30</v>
      </c>
      <c r="F230" s="11">
        <v>51.2</v>
      </c>
      <c r="G230" s="11">
        <v>80</v>
      </c>
      <c r="H230" s="11">
        <v>75</v>
      </c>
      <c r="I230" s="11">
        <v>77</v>
      </c>
      <c r="J230" s="11">
        <v>84</v>
      </c>
      <c r="K230" s="11">
        <v>25</v>
      </c>
      <c r="L230" s="11">
        <v>48.6</v>
      </c>
      <c r="M230" s="12">
        <f t="shared" si="12"/>
        <v>20.480000000000004</v>
      </c>
      <c r="N230" s="12">
        <f t="shared" si="13"/>
        <v>37.68</v>
      </c>
      <c r="O230" s="12">
        <f t="shared" si="14"/>
        <v>58.160000000000004</v>
      </c>
      <c r="P230" s="9">
        <f t="shared" si="15"/>
        <v>227</v>
      </c>
    </row>
    <row r="231" spans="1:16" s="2" customFormat="1" ht="23.15" customHeight="1" x14ac:dyDescent="0.25">
      <c r="A231" s="9">
        <v>228</v>
      </c>
      <c r="B231" s="10" t="s">
        <v>35</v>
      </c>
      <c r="C231" s="10" t="s">
        <v>246</v>
      </c>
      <c r="D231" s="11">
        <v>70</v>
      </c>
      <c r="E231" s="11">
        <v>60</v>
      </c>
      <c r="F231" s="11">
        <v>64</v>
      </c>
      <c r="G231" s="11">
        <v>65</v>
      </c>
      <c r="H231" s="11">
        <v>60</v>
      </c>
      <c r="I231" s="11">
        <v>62</v>
      </c>
      <c r="J231" s="11">
        <v>60</v>
      </c>
      <c r="K231" s="11">
        <v>37</v>
      </c>
      <c r="L231" s="11">
        <v>46.2</v>
      </c>
      <c r="M231" s="12">
        <f t="shared" si="12"/>
        <v>25.6</v>
      </c>
      <c r="N231" s="12">
        <f t="shared" si="13"/>
        <v>32.46</v>
      </c>
      <c r="O231" s="12">
        <f t="shared" si="14"/>
        <v>58.06</v>
      </c>
      <c r="P231" s="9">
        <f t="shared" si="15"/>
        <v>228</v>
      </c>
    </row>
    <row r="232" spans="1:16" s="2" customFormat="1" ht="23.15" customHeight="1" x14ac:dyDescent="0.25">
      <c r="A232" s="9">
        <v>229</v>
      </c>
      <c r="B232" s="10" t="s">
        <v>41</v>
      </c>
      <c r="C232" s="10" t="s">
        <v>247</v>
      </c>
      <c r="D232" s="11">
        <v>80</v>
      </c>
      <c r="E232" s="11">
        <v>42</v>
      </c>
      <c r="F232" s="11">
        <v>57.2</v>
      </c>
      <c r="G232" s="11">
        <v>75</v>
      </c>
      <c r="H232" s="11">
        <v>41</v>
      </c>
      <c r="I232" s="11">
        <v>54.6</v>
      </c>
      <c r="J232" s="11">
        <v>81</v>
      </c>
      <c r="K232" s="11">
        <v>47</v>
      </c>
      <c r="L232" s="11">
        <v>60.6</v>
      </c>
      <c r="M232" s="12">
        <f t="shared" si="12"/>
        <v>22.880000000000003</v>
      </c>
      <c r="N232" s="12">
        <f t="shared" si="13"/>
        <v>34.56</v>
      </c>
      <c r="O232" s="12">
        <f t="shared" si="14"/>
        <v>57.440000000000005</v>
      </c>
      <c r="P232" s="9">
        <f t="shared" si="15"/>
        <v>229</v>
      </c>
    </row>
    <row r="233" spans="1:16" s="2" customFormat="1" ht="23.15" customHeight="1" x14ac:dyDescent="0.25">
      <c r="A233" s="9">
        <v>230</v>
      </c>
      <c r="B233" s="10" t="s">
        <v>41</v>
      </c>
      <c r="C233" s="10" t="s">
        <v>248</v>
      </c>
      <c r="D233" s="11">
        <v>82</v>
      </c>
      <c r="E233" s="11">
        <v>26</v>
      </c>
      <c r="F233" s="11">
        <v>48.4</v>
      </c>
      <c r="G233" s="11">
        <v>65</v>
      </c>
      <c r="H233" s="11">
        <v>61</v>
      </c>
      <c r="I233" s="11">
        <v>62.6</v>
      </c>
      <c r="J233" s="11">
        <v>80</v>
      </c>
      <c r="K233" s="11">
        <v>51</v>
      </c>
      <c r="L233" s="11">
        <v>62.6</v>
      </c>
      <c r="M233" s="12">
        <f t="shared" si="12"/>
        <v>19.36</v>
      </c>
      <c r="N233" s="12">
        <f t="shared" si="13"/>
        <v>37.56</v>
      </c>
      <c r="O233" s="12">
        <f t="shared" si="14"/>
        <v>56.92</v>
      </c>
      <c r="P233" s="9">
        <f t="shared" si="15"/>
        <v>230</v>
      </c>
    </row>
    <row r="234" spans="1:16" s="2" customFormat="1" ht="23.15" customHeight="1" x14ac:dyDescent="0.25">
      <c r="A234" s="9">
        <v>231</v>
      </c>
      <c r="B234" s="10" t="s">
        <v>15</v>
      </c>
      <c r="C234" s="10" t="s">
        <v>249</v>
      </c>
      <c r="D234" s="11">
        <v>89</v>
      </c>
      <c r="E234" s="11">
        <v>41</v>
      </c>
      <c r="F234" s="11">
        <v>60.2</v>
      </c>
      <c r="G234" s="11">
        <v>72</v>
      </c>
      <c r="H234" s="11">
        <v>45</v>
      </c>
      <c r="I234" s="11">
        <v>55.8</v>
      </c>
      <c r="J234" s="11">
        <v>72</v>
      </c>
      <c r="K234" s="11">
        <v>41</v>
      </c>
      <c r="L234" s="11">
        <v>53.4</v>
      </c>
      <c r="M234" s="12">
        <f t="shared" si="12"/>
        <v>24.080000000000002</v>
      </c>
      <c r="N234" s="12">
        <f t="shared" si="13"/>
        <v>32.76</v>
      </c>
      <c r="O234" s="12">
        <f t="shared" si="14"/>
        <v>56.84</v>
      </c>
      <c r="P234" s="9">
        <f t="shared" si="15"/>
        <v>231</v>
      </c>
    </row>
    <row r="235" spans="1:16" s="2" customFormat="1" ht="23.15" customHeight="1" x14ac:dyDescent="0.25">
      <c r="A235" s="9">
        <v>232</v>
      </c>
      <c r="B235" s="10" t="s">
        <v>35</v>
      </c>
      <c r="C235" s="10" t="s">
        <v>250</v>
      </c>
      <c r="D235" s="11">
        <v>65</v>
      </c>
      <c r="E235" s="11">
        <v>38</v>
      </c>
      <c r="F235" s="11">
        <v>48.8</v>
      </c>
      <c r="G235" s="11">
        <v>81</v>
      </c>
      <c r="H235" s="11">
        <v>55</v>
      </c>
      <c r="I235" s="11">
        <v>65.400000000000006</v>
      </c>
      <c r="J235" s="11">
        <v>80</v>
      </c>
      <c r="K235" s="11">
        <v>39</v>
      </c>
      <c r="L235" s="11">
        <v>55.4</v>
      </c>
      <c r="M235" s="12">
        <f t="shared" si="12"/>
        <v>19.52</v>
      </c>
      <c r="N235" s="12">
        <f t="shared" si="13"/>
        <v>36.24</v>
      </c>
      <c r="O235" s="12">
        <f t="shared" si="14"/>
        <v>55.760000000000005</v>
      </c>
      <c r="P235" s="9">
        <f t="shared" si="15"/>
        <v>232</v>
      </c>
    </row>
    <row r="236" spans="1:16" s="2" customFormat="1" ht="23.15" customHeight="1" x14ac:dyDescent="0.25">
      <c r="A236" s="9">
        <v>233</v>
      </c>
      <c r="B236" s="10" t="s">
        <v>35</v>
      </c>
      <c r="C236" s="10" t="s">
        <v>251</v>
      </c>
      <c r="D236" s="11">
        <v>75</v>
      </c>
      <c r="E236" s="11">
        <v>47</v>
      </c>
      <c r="F236" s="11">
        <v>58.2</v>
      </c>
      <c r="G236" s="11">
        <v>70</v>
      </c>
      <c r="H236" s="11">
        <v>50</v>
      </c>
      <c r="I236" s="11">
        <v>58</v>
      </c>
      <c r="J236" s="11">
        <v>60</v>
      </c>
      <c r="K236" s="11">
        <v>43</v>
      </c>
      <c r="L236" s="11">
        <v>49.8</v>
      </c>
      <c r="M236" s="12">
        <f t="shared" si="12"/>
        <v>23.28</v>
      </c>
      <c r="N236" s="12">
        <f t="shared" si="13"/>
        <v>32.339999999999996</v>
      </c>
      <c r="O236" s="12">
        <f t="shared" si="14"/>
        <v>55.62</v>
      </c>
      <c r="P236" s="9">
        <f t="shared" si="15"/>
        <v>233</v>
      </c>
    </row>
    <row r="237" spans="1:16" s="2" customFormat="1" ht="23.15" customHeight="1" x14ac:dyDescent="0.25">
      <c r="A237" s="9">
        <v>234</v>
      </c>
      <c r="B237" s="10" t="s">
        <v>23</v>
      </c>
      <c r="C237" s="10" t="s">
        <v>21</v>
      </c>
      <c r="D237" s="11">
        <v>68</v>
      </c>
      <c r="E237" s="11">
        <v>55</v>
      </c>
      <c r="F237" s="11">
        <v>60.2</v>
      </c>
      <c r="G237" s="11">
        <v>75</v>
      </c>
      <c r="H237" s="11">
        <v>48</v>
      </c>
      <c r="I237" s="11">
        <v>58.8</v>
      </c>
      <c r="J237" s="11">
        <v>78</v>
      </c>
      <c r="K237" s="11">
        <v>23</v>
      </c>
      <c r="L237" s="11">
        <v>45</v>
      </c>
      <c r="M237" s="12">
        <f t="shared" si="12"/>
        <v>24.080000000000002</v>
      </c>
      <c r="N237" s="12">
        <f t="shared" si="13"/>
        <v>31.139999999999997</v>
      </c>
      <c r="O237" s="12">
        <f t="shared" si="14"/>
        <v>55.22</v>
      </c>
      <c r="P237" s="9">
        <f t="shared" si="15"/>
        <v>234</v>
      </c>
    </row>
    <row r="238" spans="1:16" s="2" customFormat="1" ht="23.15" customHeight="1" x14ac:dyDescent="0.25">
      <c r="A238" s="9">
        <v>235</v>
      </c>
      <c r="B238" s="10" t="s">
        <v>13</v>
      </c>
      <c r="C238" s="10" t="s">
        <v>252</v>
      </c>
      <c r="D238" s="11">
        <v>40</v>
      </c>
      <c r="E238" s="11">
        <v>44</v>
      </c>
      <c r="F238" s="11">
        <v>42.4</v>
      </c>
      <c r="G238" s="11">
        <v>76</v>
      </c>
      <c r="H238" s="11">
        <v>52</v>
      </c>
      <c r="I238" s="11">
        <v>61.6</v>
      </c>
      <c r="J238" s="11">
        <v>80</v>
      </c>
      <c r="K238" s="11">
        <v>54</v>
      </c>
      <c r="L238" s="11">
        <v>64.400000000000006</v>
      </c>
      <c r="M238" s="12">
        <f t="shared" si="12"/>
        <v>16.96</v>
      </c>
      <c r="N238" s="12">
        <f t="shared" si="13"/>
        <v>37.799999999999997</v>
      </c>
      <c r="O238" s="12">
        <f t="shared" si="14"/>
        <v>54.76</v>
      </c>
      <c r="P238" s="9">
        <f t="shared" si="15"/>
        <v>235</v>
      </c>
    </row>
    <row r="239" spans="1:16" s="2" customFormat="1" ht="23.15" customHeight="1" x14ac:dyDescent="0.25">
      <c r="A239" s="9">
        <v>236</v>
      </c>
      <c r="B239" s="10" t="s">
        <v>41</v>
      </c>
      <c r="C239" s="10" t="s">
        <v>253</v>
      </c>
      <c r="D239" s="11">
        <v>88</v>
      </c>
      <c r="E239" s="11">
        <v>36</v>
      </c>
      <c r="F239" s="11">
        <v>56.8</v>
      </c>
      <c r="G239" s="11">
        <v>79</v>
      </c>
      <c r="H239" s="11">
        <v>55</v>
      </c>
      <c r="I239" s="11">
        <v>64.599999999999994</v>
      </c>
      <c r="J239" s="11">
        <v>82</v>
      </c>
      <c r="K239" s="11">
        <v>15</v>
      </c>
      <c r="L239" s="11">
        <v>41.8</v>
      </c>
      <c r="M239" s="12">
        <f t="shared" si="12"/>
        <v>22.72</v>
      </c>
      <c r="N239" s="12">
        <f t="shared" si="13"/>
        <v>31.919999999999995</v>
      </c>
      <c r="O239" s="12">
        <f t="shared" si="14"/>
        <v>54.639999999999993</v>
      </c>
      <c r="P239" s="9">
        <f t="shared" si="15"/>
        <v>236</v>
      </c>
    </row>
    <row r="240" spans="1:16" s="2" customFormat="1" ht="23.15" customHeight="1" x14ac:dyDescent="0.25">
      <c r="A240" s="9">
        <v>237</v>
      </c>
      <c r="B240" s="10" t="s">
        <v>23</v>
      </c>
      <c r="C240" s="10" t="s">
        <v>254</v>
      </c>
      <c r="D240" s="11">
        <v>56</v>
      </c>
      <c r="E240" s="11">
        <v>32</v>
      </c>
      <c r="F240" s="11">
        <v>41.6</v>
      </c>
      <c r="G240" s="11">
        <v>65</v>
      </c>
      <c r="H240" s="11">
        <v>52</v>
      </c>
      <c r="I240" s="11">
        <v>57.2</v>
      </c>
      <c r="J240" s="11">
        <v>80</v>
      </c>
      <c r="K240" s="11">
        <v>59</v>
      </c>
      <c r="L240" s="11">
        <v>67.400000000000006</v>
      </c>
      <c r="M240" s="12">
        <f t="shared" si="12"/>
        <v>16.64</v>
      </c>
      <c r="N240" s="12">
        <f t="shared" si="13"/>
        <v>37.380000000000003</v>
      </c>
      <c r="O240" s="12">
        <f t="shared" si="14"/>
        <v>54.02</v>
      </c>
      <c r="P240" s="9">
        <f t="shared" si="15"/>
        <v>237</v>
      </c>
    </row>
    <row r="241" spans="1:16" s="2" customFormat="1" ht="23.15" customHeight="1" x14ac:dyDescent="0.25">
      <c r="A241" s="9">
        <v>238</v>
      </c>
      <c r="B241" s="10" t="s">
        <v>35</v>
      </c>
      <c r="C241" s="10" t="s">
        <v>255</v>
      </c>
      <c r="D241" s="11">
        <v>84</v>
      </c>
      <c r="E241" s="11">
        <v>24</v>
      </c>
      <c r="F241" s="11">
        <v>48</v>
      </c>
      <c r="G241" s="11">
        <v>94</v>
      </c>
      <c r="H241" s="11">
        <v>51</v>
      </c>
      <c r="I241" s="11">
        <v>68.2</v>
      </c>
      <c r="J241" s="11">
        <v>80</v>
      </c>
      <c r="K241" s="11">
        <v>26</v>
      </c>
      <c r="L241" s="11">
        <v>47.6</v>
      </c>
      <c r="M241" s="12">
        <f t="shared" si="12"/>
        <v>19.200000000000003</v>
      </c>
      <c r="N241" s="12">
        <f t="shared" si="13"/>
        <v>34.74</v>
      </c>
      <c r="O241" s="12">
        <f t="shared" si="14"/>
        <v>53.940000000000005</v>
      </c>
      <c r="P241" s="9">
        <f t="shared" si="15"/>
        <v>238</v>
      </c>
    </row>
    <row r="242" spans="1:16" s="2" customFormat="1" ht="23.15" customHeight="1" x14ac:dyDescent="0.25">
      <c r="A242" s="9">
        <v>239</v>
      </c>
      <c r="B242" s="10" t="s">
        <v>13</v>
      </c>
      <c r="C242" s="10" t="s">
        <v>256</v>
      </c>
      <c r="D242" s="11">
        <v>65</v>
      </c>
      <c r="E242" s="11">
        <v>20</v>
      </c>
      <c r="F242" s="11">
        <v>38</v>
      </c>
      <c r="G242" s="11">
        <v>77</v>
      </c>
      <c r="H242" s="11">
        <v>46</v>
      </c>
      <c r="I242" s="11">
        <v>58.4</v>
      </c>
      <c r="J242" s="11">
        <v>70</v>
      </c>
      <c r="K242" s="11">
        <v>69</v>
      </c>
      <c r="L242" s="11">
        <v>69.400000000000006</v>
      </c>
      <c r="M242" s="12">
        <f t="shared" si="12"/>
        <v>15.200000000000001</v>
      </c>
      <c r="N242" s="12">
        <f t="shared" si="13"/>
        <v>38.340000000000003</v>
      </c>
      <c r="O242" s="12">
        <f t="shared" si="14"/>
        <v>53.540000000000006</v>
      </c>
      <c r="P242" s="9">
        <f t="shared" si="15"/>
        <v>239</v>
      </c>
    </row>
    <row r="243" spans="1:16" s="2" customFormat="1" ht="23.15" customHeight="1" x14ac:dyDescent="0.25">
      <c r="A243" s="9">
        <v>240</v>
      </c>
      <c r="B243" s="10" t="s">
        <v>35</v>
      </c>
      <c r="C243" s="10" t="s">
        <v>257</v>
      </c>
      <c r="D243" s="11">
        <v>80</v>
      </c>
      <c r="E243" s="11">
        <v>31</v>
      </c>
      <c r="F243" s="11">
        <v>50.6</v>
      </c>
      <c r="G243" s="11">
        <v>65</v>
      </c>
      <c r="H243" s="11">
        <v>46</v>
      </c>
      <c r="I243" s="11">
        <v>53.6</v>
      </c>
      <c r="J243" s="11">
        <v>80</v>
      </c>
      <c r="K243" s="11">
        <v>36</v>
      </c>
      <c r="L243" s="11">
        <v>53.6</v>
      </c>
      <c r="M243" s="12">
        <f t="shared" si="12"/>
        <v>20.240000000000002</v>
      </c>
      <c r="N243" s="12">
        <f t="shared" si="13"/>
        <v>32.159999999999997</v>
      </c>
      <c r="O243" s="12">
        <f t="shared" si="14"/>
        <v>52.4</v>
      </c>
      <c r="P243" s="9">
        <f t="shared" si="15"/>
        <v>240</v>
      </c>
    </row>
    <row r="244" spans="1:16" s="2" customFormat="1" ht="23.15" customHeight="1" x14ac:dyDescent="0.25">
      <c r="A244" s="9">
        <v>241</v>
      </c>
      <c r="B244" s="10" t="s">
        <v>35</v>
      </c>
      <c r="C244" s="10" t="s">
        <v>258</v>
      </c>
      <c r="D244" s="11">
        <v>65</v>
      </c>
      <c r="E244" s="11">
        <v>32</v>
      </c>
      <c r="F244" s="11">
        <v>45.2</v>
      </c>
      <c r="G244" s="11">
        <v>65</v>
      </c>
      <c r="H244" s="11">
        <v>56</v>
      </c>
      <c r="I244" s="11">
        <v>59.6</v>
      </c>
      <c r="J244" s="11">
        <v>60</v>
      </c>
      <c r="K244" s="11">
        <v>51</v>
      </c>
      <c r="L244" s="11">
        <v>54.6</v>
      </c>
      <c r="M244" s="12">
        <f t="shared" si="12"/>
        <v>18.080000000000002</v>
      </c>
      <c r="N244" s="12">
        <f t="shared" si="13"/>
        <v>34.26</v>
      </c>
      <c r="O244" s="12">
        <f t="shared" si="14"/>
        <v>52.34</v>
      </c>
      <c r="P244" s="9">
        <f t="shared" si="15"/>
        <v>241</v>
      </c>
    </row>
    <row r="245" spans="1:16" s="2" customFormat="1" ht="23.15" customHeight="1" x14ac:dyDescent="0.25">
      <c r="A245" s="9">
        <v>242</v>
      </c>
      <c r="B245" s="10" t="s">
        <v>35</v>
      </c>
      <c r="C245" s="10" t="s">
        <v>259</v>
      </c>
      <c r="D245" s="11">
        <v>80</v>
      </c>
      <c r="E245" s="11">
        <v>39</v>
      </c>
      <c r="F245" s="11">
        <v>55.4</v>
      </c>
      <c r="G245" s="11">
        <v>65</v>
      </c>
      <c r="H245" s="11">
        <v>52</v>
      </c>
      <c r="I245" s="11">
        <v>57.2</v>
      </c>
      <c r="J245" s="11">
        <v>70</v>
      </c>
      <c r="K245" s="11">
        <v>22</v>
      </c>
      <c r="L245" s="11">
        <v>41.2</v>
      </c>
      <c r="M245" s="12">
        <f t="shared" si="12"/>
        <v>22.16</v>
      </c>
      <c r="N245" s="12">
        <f t="shared" si="13"/>
        <v>29.52</v>
      </c>
      <c r="O245" s="12">
        <f t="shared" si="14"/>
        <v>51.68</v>
      </c>
      <c r="P245" s="9">
        <f t="shared" si="15"/>
        <v>242</v>
      </c>
    </row>
    <row r="246" spans="1:16" s="2" customFormat="1" ht="23.15" customHeight="1" x14ac:dyDescent="0.25">
      <c r="A246" s="9">
        <v>243</v>
      </c>
      <c r="B246" s="10" t="s">
        <v>35</v>
      </c>
      <c r="C246" s="10" t="s">
        <v>260</v>
      </c>
      <c r="D246" s="11">
        <v>80</v>
      </c>
      <c r="E246" s="11">
        <v>28</v>
      </c>
      <c r="F246" s="11">
        <v>48.8</v>
      </c>
      <c r="G246" s="11">
        <v>93</v>
      </c>
      <c r="H246" s="11">
        <v>60</v>
      </c>
      <c r="I246" s="11">
        <v>73.2</v>
      </c>
      <c r="J246" s="11">
        <v>60</v>
      </c>
      <c r="K246" s="11">
        <v>16</v>
      </c>
      <c r="L246" s="11">
        <v>33.6</v>
      </c>
      <c r="M246" s="12">
        <f t="shared" si="12"/>
        <v>19.52</v>
      </c>
      <c r="N246" s="12">
        <f t="shared" si="13"/>
        <v>32.04</v>
      </c>
      <c r="O246" s="12">
        <f t="shared" si="14"/>
        <v>51.56</v>
      </c>
      <c r="P246" s="9">
        <f t="shared" si="15"/>
        <v>243</v>
      </c>
    </row>
    <row r="247" spans="1:16" s="2" customFormat="1" ht="23.15" customHeight="1" x14ac:dyDescent="0.25">
      <c r="A247" s="9">
        <v>244</v>
      </c>
      <c r="B247" s="10" t="s">
        <v>35</v>
      </c>
      <c r="C247" s="10" t="s">
        <v>261</v>
      </c>
      <c r="D247" s="11">
        <v>76</v>
      </c>
      <c r="E247" s="11">
        <v>39</v>
      </c>
      <c r="F247" s="11">
        <v>53.8</v>
      </c>
      <c r="G247" s="11">
        <v>70</v>
      </c>
      <c r="H247" s="11">
        <v>67</v>
      </c>
      <c r="I247" s="11">
        <v>68.2</v>
      </c>
      <c r="J247" s="11">
        <v>65</v>
      </c>
      <c r="K247" s="11">
        <v>8</v>
      </c>
      <c r="L247" s="11">
        <v>30.8</v>
      </c>
      <c r="M247" s="12">
        <f t="shared" si="12"/>
        <v>21.52</v>
      </c>
      <c r="N247" s="12">
        <f t="shared" si="13"/>
        <v>29.7</v>
      </c>
      <c r="O247" s="12">
        <f t="shared" si="14"/>
        <v>51.22</v>
      </c>
      <c r="P247" s="9">
        <f t="shared" si="15"/>
        <v>244</v>
      </c>
    </row>
    <row r="248" spans="1:16" s="2" customFormat="1" ht="23.15" customHeight="1" x14ac:dyDescent="0.25">
      <c r="A248" s="9">
        <v>245</v>
      </c>
      <c r="B248" s="10" t="s">
        <v>35</v>
      </c>
      <c r="C248" s="10" t="s">
        <v>262</v>
      </c>
      <c r="D248" s="11">
        <v>76</v>
      </c>
      <c r="E248" s="11">
        <v>31</v>
      </c>
      <c r="F248" s="11">
        <v>49</v>
      </c>
      <c r="G248" s="11">
        <v>83</v>
      </c>
      <c r="H248" s="11">
        <v>45</v>
      </c>
      <c r="I248" s="11">
        <v>60.2</v>
      </c>
      <c r="J248" s="11">
        <v>80</v>
      </c>
      <c r="K248" s="11">
        <v>21</v>
      </c>
      <c r="L248" s="11">
        <v>44.6</v>
      </c>
      <c r="M248" s="12">
        <f t="shared" si="12"/>
        <v>19.600000000000001</v>
      </c>
      <c r="N248" s="12">
        <f t="shared" si="13"/>
        <v>31.44</v>
      </c>
      <c r="O248" s="12">
        <f t="shared" si="14"/>
        <v>51.040000000000006</v>
      </c>
      <c r="P248" s="9">
        <f t="shared" si="15"/>
        <v>245</v>
      </c>
    </row>
    <row r="249" spans="1:16" s="2" customFormat="1" ht="23.15" customHeight="1" x14ac:dyDescent="0.25">
      <c r="A249" s="9">
        <v>246</v>
      </c>
      <c r="B249" s="10" t="s">
        <v>23</v>
      </c>
      <c r="C249" s="10" t="s">
        <v>263</v>
      </c>
      <c r="D249" s="11">
        <v>68</v>
      </c>
      <c r="E249" s="11">
        <v>39</v>
      </c>
      <c r="F249" s="11">
        <v>50.6</v>
      </c>
      <c r="G249" s="11">
        <v>65</v>
      </c>
      <c r="H249" s="11">
        <v>52</v>
      </c>
      <c r="I249" s="11">
        <v>57.2</v>
      </c>
      <c r="J249" s="11">
        <v>60</v>
      </c>
      <c r="K249" s="11">
        <v>35</v>
      </c>
      <c r="L249" s="11">
        <v>45</v>
      </c>
      <c r="M249" s="12">
        <f t="shared" si="12"/>
        <v>20.240000000000002</v>
      </c>
      <c r="N249" s="12">
        <f t="shared" si="13"/>
        <v>30.66</v>
      </c>
      <c r="O249" s="12">
        <f t="shared" si="14"/>
        <v>50.900000000000006</v>
      </c>
      <c r="P249" s="9">
        <f t="shared" si="15"/>
        <v>246</v>
      </c>
    </row>
    <row r="250" spans="1:16" s="2" customFormat="1" ht="23.15" customHeight="1" x14ac:dyDescent="0.25">
      <c r="A250" s="9">
        <v>247</v>
      </c>
      <c r="B250" s="10" t="s">
        <v>15</v>
      </c>
      <c r="C250" s="10" t="s">
        <v>264</v>
      </c>
      <c r="D250" s="11">
        <v>85</v>
      </c>
      <c r="E250" s="11">
        <v>29</v>
      </c>
      <c r="F250" s="11">
        <v>51.4</v>
      </c>
      <c r="G250" s="11">
        <v>77</v>
      </c>
      <c r="H250" s="11">
        <v>44</v>
      </c>
      <c r="I250" s="11">
        <v>57.2</v>
      </c>
      <c r="J250" s="11">
        <v>74</v>
      </c>
      <c r="K250" s="11">
        <v>22</v>
      </c>
      <c r="L250" s="11">
        <v>42.8</v>
      </c>
      <c r="M250" s="12">
        <f t="shared" si="12"/>
        <v>20.560000000000002</v>
      </c>
      <c r="N250" s="12">
        <f t="shared" si="13"/>
        <v>30</v>
      </c>
      <c r="O250" s="12">
        <f t="shared" si="14"/>
        <v>50.56</v>
      </c>
      <c r="P250" s="9">
        <f t="shared" si="15"/>
        <v>247</v>
      </c>
    </row>
    <row r="251" spans="1:16" s="2" customFormat="1" ht="23.15" customHeight="1" x14ac:dyDescent="0.25">
      <c r="A251" s="9">
        <v>248</v>
      </c>
      <c r="B251" s="10" t="s">
        <v>35</v>
      </c>
      <c r="C251" s="10" t="s">
        <v>265</v>
      </c>
      <c r="D251" s="11">
        <v>70</v>
      </c>
      <c r="E251" s="11">
        <v>40</v>
      </c>
      <c r="F251" s="11">
        <v>52</v>
      </c>
      <c r="G251" s="11">
        <v>65</v>
      </c>
      <c r="H251" s="11">
        <v>67</v>
      </c>
      <c r="I251" s="11">
        <v>66.2</v>
      </c>
      <c r="J251" s="11">
        <v>60</v>
      </c>
      <c r="K251" s="11">
        <v>15</v>
      </c>
      <c r="L251" s="11">
        <v>33</v>
      </c>
      <c r="M251" s="12">
        <f t="shared" si="12"/>
        <v>20.8</v>
      </c>
      <c r="N251" s="12">
        <f t="shared" si="13"/>
        <v>29.759999999999998</v>
      </c>
      <c r="O251" s="12">
        <f t="shared" si="14"/>
        <v>50.56</v>
      </c>
      <c r="P251" s="9">
        <f t="shared" si="15"/>
        <v>247</v>
      </c>
    </row>
    <row r="252" spans="1:16" s="2" customFormat="1" ht="23.15" customHeight="1" x14ac:dyDescent="0.25">
      <c r="A252" s="9">
        <v>249</v>
      </c>
      <c r="B252" s="10" t="s">
        <v>35</v>
      </c>
      <c r="C252" s="10" t="s">
        <v>266</v>
      </c>
      <c r="D252" s="11">
        <v>85</v>
      </c>
      <c r="E252" s="11">
        <v>22</v>
      </c>
      <c r="F252" s="11">
        <v>47.2</v>
      </c>
      <c r="G252" s="11">
        <v>65</v>
      </c>
      <c r="H252" s="11">
        <v>48</v>
      </c>
      <c r="I252" s="11">
        <v>54.8</v>
      </c>
      <c r="J252" s="11">
        <v>80</v>
      </c>
      <c r="K252" s="11">
        <v>30</v>
      </c>
      <c r="L252" s="11">
        <v>50</v>
      </c>
      <c r="M252" s="12">
        <f t="shared" si="12"/>
        <v>18.880000000000003</v>
      </c>
      <c r="N252" s="12">
        <f t="shared" si="13"/>
        <v>31.439999999999998</v>
      </c>
      <c r="O252" s="12">
        <f t="shared" si="14"/>
        <v>50.32</v>
      </c>
      <c r="P252" s="9">
        <f t="shared" si="15"/>
        <v>249</v>
      </c>
    </row>
    <row r="253" spans="1:16" s="2" customFormat="1" ht="23.15" customHeight="1" x14ac:dyDescent="0.25">
      <c r="A253" s="9">
        <v>250</v>
      </c>
      <c r="B253" s="10" t="s">
        <v>41</v>
      </c>
      <c r="C253" s="10" t="s">
        <v>267</v>
      </c>
      <c r="D253" s="11">
        <v>60</v>
      </c>
      <c r="E253" s="11">
        <v>20</v>
      </c>
      <c r="F253" s="11">
        <v>36</v>
      </c>
      <c r="G253" s="11">
        <v>65</v>
      </c>
      <c r="H253" s="11">
        <v>42</v>
      </c>
      <c r="I253" s="11">
        <v>51.2</v>
      </c>
      <c r="J253" s="11">
        <v>70</v>
      </c>
      <c r="K253" s="11">
        <v>61</v>
      </c>
      <c r="L253" s="11">
        <v>64.599999999999994</v>
      </c>
      <c r="M253" s="12">
        <f t="shared" si="12"/>
        <v>14.4</v>
      </c>
      <c r="N253" s="12">
        <f t="shared" si="13"/>
        <v>34.739999999999995</v>
      </c>
      <c r="O253" s="12">
        <f t="shared" si="14"/>
        <v>49.139999999999993</v>
      </c>
      <c r="P253" s="9">
        <f t="shared" si="15"/>
        <v>250</v>
      </c>
    </row>
    <row r="254" spans="1:16" s="2" customFormat="1" ht="23.15" customHeight="1" x14ac:dyDescent="0.25">
      <c r="A254" s="9">
        <v>251</v>
      </c>
      <c r="B254" s="10" t="s">
        <v>41</v>
      </c>
      <c r="C254" s="10" t="s">
        <v>268</v>
      </c>
      <c r="D254" s="11">
        <v>82</v>
      </c>
      <c r="E254" s="11">
        <v>22</v>
      </c>
      <c r="F254" s="11">
        <v>46</v>
      </c>
      <c r="G254" s="11">
        <v>78</v>
      </c>
      <c r="H254" s="11">
        <v>24</v>
      </c>
      <c r="I254" s="11">
        <v>45.6</v>
      </c>
      <c r="J254" s="11">
        <v>79</v>
      </c>
      <c r="K254" s="11">
        <v>26</v>
      </c>
      <c r="L254" s="11">
        <v>47.2</v>
      </c>
      <c r="M254" s="12">
        <f t="shared" si="12"/>
        <v>18.400000000000002</v>
      </c>
      <c r="N254" s="12">
        <f t="shared" si="13"/>
        <v>27.840000000000003</v>
      </c>
      <c r="O254" s="12">
        <f t="shared" si="14"/>
        <v>46.240000000000009</v>
      </c>
      <c r="P254" s="9">
        <f t="shared" si="15"/>
        <v>251</v>
      </c>
    </row>
    <row r="255" spans="1:16" s="2" customFormat="1" ht="23.15" customHeight="1" x14ac:dyDescent="0.25">
      <c r="A255" s="9">
        <v>252</v>
      </c>
      <c r="B255" s="10" t="s">
        <v>35</v>
      </c>
      <c r="C255" s="10" t="s">
        <v>269</v>
      </c>
      <c r="D255" s="11">
        <v>82</v>
      </c>
      <c r="E255" s="11">
        <v>14</v>
      </c>
      <c r="F255" s="11">
        <v>41.2</v>
      </c>
      <c r="G255" s="11">
        <v>60</v>
      </c>
      <c r="H255" s="11">
        <v>60</v>
      </c>
      <c r="I255" s="11">
        <v>60</v>
      </c>
      <c r="J255" s="11">
        <v>70</v>
      </c>
      <c r="K255" s="11">
        <v>13</v>
      </c>
      <c r="L255" s="11">
        <v>35.799999999999997</v>
      </c>
      <c r="M255" s="12">
        <f t="shared" si="12"/>
        <v>16.48</v>
      </c>
      <c r="N255" s="12">
        <f t="shared" si="13"/>
        <v>28.74</v>
      </c>
      <c r="O255" s="12">
        <f t="shared" si="14"/>
        <v>45.22</v>
      </c>
      <c r="P255" s="9">
        <f t="shared" si="15"/>
        <v>252</v>
      </c>
    </row>
    <row r="256" spans="1:16" s="2" customFormat="1" ht="23.15" customHeight="1" x14ac:dyDescent="0.25">
      <c r="A256" s="9">
        <v>253</v>
      </c>
      <c r="B256" s="10" t="s">
        <v>23</v>
      </c>
      <c r="C256" s="10" t="s">
        <v>270</v>
      </c>
      <c r="D256" s="11">
        <v>68</v>
      </c>
      <c r="E256" s="11">
        <v>2</v>
      </c>
      <c r="F256" s="11">
        <v>28.4</v>
      </c>
      <c r="G256" s="11">
        <v>84</v>
      </c>
      <c r="H256" s="11">
        <v>67</v>
      </c>
      <c r="I256" s="11">
        <v>73.8</v>
      </c>
      <c r="J256" s="11">
        <v>79</v>
      </c>
      <c r="K256" s="11">
        <v>12</v>
      </c>
      <c r="L256" s="11">
        <v>38.799999999999997</v>
      </c>
      <c r="M256" s="12">
        <f t="shared" si="12"/>
        <v>11.36</v>
      </c>
      <c r="N256" s="12">
        <f t="shared" si="13"/>
        <v>33.779999999999994</v>
      </c>
      <c r="O256" s="12">
        <f t="shared" si="14"/>
        <v>45.139999999999993</v>
      </c>
      <c r="P256" s="9">
        <f t="shared" si="15"/>
        <v>253</v>
      </c>
    </row>
    <row r="257" spans="1:16" s="2" customFormat="1" ht="23.15" customHeight="1" x14ac:dyDescent="0.25">
      <c r="A257" s="9">
        <v>254</v>
      </c>
      <c r="B257" s="10" t="s">
        <v>41</v>
      </c>
      <c r="C257" s="10" t="s">
        <v>271</v>
      </c>
      <c r="D257" s="11">
        <v>60</v>
      </c>
      <c r="E257" s="11">
        <v>14</v>
      </c>
      <c r="F257" s="11">
        <v>32.4</v>
      </c>
      <c r="G257" s="11">
        <v>65</v>
      </c>
      <c r="H257" s="11">
        <v>42</v>
      </c>
      <c r="I257" s="11">
        <v>51.2</v>
      </c>
      <c r="J257" s="11">
        <v>90</v>
      </c>
      <c r="K257" s="11">
        <v>30</v>
      </c>
      <c r="L257" s="11">
        <v>54</v>
      </c>
      <c r="M257" s="12">
        <f t="shared" si="12"/>
        <v>12.96</v>
      </c>
      <c r="N257" s="12">
        <f t="shared" si="13"/>
        <v>31.56</v>
      </c>
      <c r="O257" s="12">
        <f t="shared" si="14"/>
        <v>44.519999999999996</v>
      </c>
      <c r="P257" s="9">
        <f t="shared" si="15"/>
        <v>254</v>
      </c>
    </row>
    <row r="258" spans="1:16" s="2" customFormat="1" ht="23.15" customHeight="1" x14ac:dyDescent="0.25">
      <c r="A258" s="9">
        <v>255</v>
      </c>
      <c r="B258" s="10" t="s">
        <v>23</v>
      </c>
      <c r="C258" s="10" t="s">
        <v>272</v>
      </c>
      <c r="D258" s="11">
        <v>53</v>
      </c>
      <c r="E258" s="11">
        <v>20</v>
      </c>
      <c r="F258" s="11">
        <v>33.200000000000003</v>
      </c>
      <c r="G258" s="11">
        <v>75</v>
      </c>
      <c r="H258" s="11">
        <v>49</v>
      </c>
      <c r="I258" s="11">
        <v>59.4</v>
      </c>
      <c r="J258" s="11">
        <v>65</v>
      </c>
      <c r="K258" s="11">
        <v>25</v>
      </c>
      <c r="L258" s="11">
        <v>41</v>
      </c>
      <c r="M258" s="12">
        <f t="shared" si="12"/>
        <v>13.280000000000001</v>
      </c>
      <c r="N258" s="12">
        <f t="shared" si="13"/>
        <v>30.12</v>
      </c>
      <c r="O258" s="12">
        <f t="shared" si="14"/>
        <v>43.400000000000006</v>
      </c>
      <c r="P258" s="9">
        <f t="shared" si="15"/>
        <v>255</v>
      </c>
    </row>
    <row r="259" spans="1:16" s="2" customFormat="1" ht="23.15" customHeight="1" x14ac:dyDescent="0.25">
      <c r="A259" s="9">
        <v>256</v>
      </c>
      <c r="B259" s="10" t="s">
        <v>23</v>
      </c>
      <c r="C259" s="10" t="s">
        <v>273</v>
      </c>
      <c r="D259" s="11">
        <v>43</v>
      </c>
      <c r="E259" s="11">
        <v>23</v>
      </c>
      <c r="F259" s="11">
        <v>31</v>
      </c>
      <c r="G259" s="11">
        <v>65</v>
      </c>
      <c r="H259" s="11">
        <v>51</v>
      </c>
      <c r="I259" s="11">
        <v>56.6</v>
      </c>
      <c r="J259" s="11">
        <v>60</v>
      </c>
      <c r="K259" s="11">
        <v>36</v>
      </c>
      <c r="L259" s="11">
        <v>45.6</v>
      </c>
      <c r="M259" s="12">
        <f t="shared" si="12"/>
        <v>12.4</v>
      </c>
      <c r="N259" s="12">
        <f t="shared" si="13"/>
        <v>30.66</v>
      </c>
      <c r="O259" s="12">
        <f t="shared" si="14"/>
        <v>43.06</v>
      </c>
      <c r="P259" s="9">
        <f t="shared" si="15"/>
        <v>256</v>
      </c>
    </row>
    <row r="260" spans="1:16" s="2" customFormat="1" ht="23.15" customHeight="1" x14ac:dyDescent="0.25">
      <c r="A260" s="9">
        <v>257</v>
      </c>
      <c r="B260" s="10" t="s">
        <v>41</v>
      </c>
      <c r="C260" s="10" t="s">
        <v>274</v>
      </c>
      <c r="D260" s="11">
        <v>50</v>
      </c>
      <c r="E260" s="11">
        <v>28</v>
      </c>
      <c r="F260" s="11">
        <v>36.799999999999997</v>
      </c>
      <c r="G260" s="11">
        <v>65</v>
      </c>
      <c r="H260" s="11">
        <v>45</v>
      </c>
      <c r="I260" s="11">
        <v>53</v>
      </c>
      <c r="J260" s="11">
        <v>70</v>
      </c>
      <c r="K260" s="11">
        <v>20</v>
      </c>
      <c r="L260" s="11">
        <v>40</v>
      </c>
      <c r="M260" s="12">
        <f>F260*0.4</f>
        <v>14.719999999999999</v>
      </c>
      <c r="N260" s="12">
        <f>(I260+L260)/2*0.6</f>
        <v>27.9</v>
      </c>
      <c r="O260" s="12">
        <f>M260+N260</f>
        <v>42.62</v>
      </c>
      <c r="P260" s="9">
        <f t="shared" si="15"/>
        <v>257</v>
      </c>
    </row>
    <row r="261" spans="1:16" s="2" customFormat="1" ht="23.15" customHeight="1" x14ac:dyDescent="0.25">
      <c r="A261" s="9">
        <v>258</v>
      </c>
      <c r="B261" s="10" t="s">
        <v>13</v>
      </c>
      <c r="C261" s="10" t="s">
        <v>275</v>
      </c>
      <c r="D261" s="11">
        <v>60</v>
      </c>
      <c r="E261" s="11">
        <v>60</v>
      </c>
      <c r="F261" s="11">
        <v>60</v>
      </c>
      <c r="G261" s="11">
        <v>20</v>
      </c>
      <c r="H261" s="11">
        <v>30</v>
      </c>
      <c r="I261" s="11">
        <v>26</v>
      </c>
      <c r="J261" s="11">
        <v>40</v>
      </c>
      <c r="K261" s="11">
        <v>20</v>
      </c>
      <c r="L261" s="11">
        <v>28</v>
      </c>
      <c r="M261" s="12">
        <f>F261*0.4</f>
        <v>24</v>
      </c>
      <c r="N261" s="12">
        <f>(I261+L261)/2*0.6</f>
        <v>16.2</v>
      </c>
      <c r="O261" s="12">
        <f>M261+N261</f>
        <v>40.200000000000003</v>
      </c>
      <c r="P261" s="9">
        <f t="shared" si="15"/>
        <v>258</v>
      </c>
    </row>
    <row r="262" spans="1:16" s="2" customFormat="1" ht="23.15" customHeight="1" x14ac:dyDescent="0.25">
      <c r="A262" s="9">
        <v>259</v>
      </c>
      <c r="B262" s="10" t="s">
        <v>23</v>
      </c>
      <c r="C262" s="10" t="s">
        <v>276</v>
      </c>
      <c r="D262" s="11">
        <v>50</v>
      </c>
      <c r="E262" s="11">
        <v>18</v>
      </c>
      <c r="F262" s="11">
        <v>30.8</v>
      </c>
      <c r="G262" s="11">
        <v>65</v>
      </c>
      <c r="H262" s="11">
        <v>37</v>
      </c>
      <c r="I262" s="11">
        <v>48.2</v>
      </c>
      <c r="J262" s="11">
        <v>60</v>
      </c>
      <c r="K262" s="11">
        <v>34</v>
      </c>
      <c r="L262" s="11">
        <f>J262*0.4+K262*0.6</f>
        <v>44.4</v>
      </c>
      <c r="M262" s="12">
        <f>F262*0.4</f>
        <v>12.32</v>
      </c>
      <c r="N262" s="12">
        <f>(I262+L262)/2*0.6</f>
        <v>27.779999999999998</v>
      </c>
      <c r="O262" s="12">
        <f>M262+N262</f>
        <v>40.099999999999994</v>
      </c>
      <c r="P262" s="9">
        <f t="shared" ref="P262:P269" si="16">_xlfn.RANK.EQ(O262,O:O,0)</f>
        <v>259</v>
      </c>
    </row>
    <row r="263" spans="1:16" s="2" customFormat="1" ht="23.15" customHeight="1" x14ac:dyDescent="0.25">
      <c r="A263" s="9">
        <v>260</v>
      </c>
      <c r="B263" s="10" t="s">
        <v>23</v>
      </c>
      <c r="C263" s="10" t="s">
        <v>277</v>
      </c>
      <c r="D263" s="11">
        <v>48</v>
      </c>
      <c r="E263" s="11">
        <v>20</v>
      </c>
      <c r="F263" s="11">
        <v>31.2</v>
      </c>
      <c r="G263" s="11">
        <v>65</v>
      </c>
      <c r="H263" s="11">
        <v>48</v>
      </c>
      <c r="I263" s="11">
        <v>54.8</v>
      </c>
      <c r="J263" s="11">
        <v>50</v>
      </c>
      <c r="K263" s="11">
        <v>22</v>
      </c>
      <c r="L263" s="11">
        <v>33.200000000000003</v>
      </c>
      <c r="M263" s="12">
        <f>F263*0.4</f>
        <v>12.48</v>
      </c>
      <c r="N263" s="12">
        <f>(I263+L263)/2*0.6</f>
        <v>26.4</v>
      </c>
      <c r="O263" s="12">
        <f>M263+N263</f>
        <v>38.879999999999995</v>
      </c>
      <c r="P263" s="9">
        <f t="shared" si="16"/>
        <v>260</v>
      </c>
    </row>
    <row r="264" spans="1:16" s="2" customFormat="1" ht="23.15" customHeight="1" x14ac:dyDescent="0.25">
      <c r="A264" s="9">
        <v>261</v>
      </c>
      <c r="B264" s="10" t="s">
        <v>23</v>
      </c>
      <c r="C264" s="10" t="s">
        <v>278</v>
      </c>
      <c r="D264" s="11">
        <v>40</v>
      </c>
      <c r="E264" s="11">
        <v>18</v>
      </c>
      <c r="F264" s="11">
        <v>26.8</v>
      </c>
      <c r="G264" s="11">
        <v>65</v>
      </c>
      <c r="H264" s="11">
        <v>50</v>
      </c>
      <c r="I264" s="11">
        <v>56</v>
      </c>
      <c r="J264" s="11">
        <v>60</v>
      </c>
      <c r="K264" s="11">
        <v>17</v>
      </c>
      <c r="L264" s="11">
        <v>34.200000000000003</v>
      </c>
      <c r="M264" s="12">
        <f>F264*0.4</f>
        <v>10.72</v>
      </c>
      <c r="N264" s="12">
        <f>(I264+L264)/2*0.6</f>
        <v>27.06</v>
      </c>
      <c r="O264" s="12">
        <f>M264+N264</f>
        <v>37.78</v>
      </c>
      <c r="P264" s="9">
        <f t="shared" si="16"/>
        <v>261</v>
      </c>
    </row>
    <row r="265" spans="1:16" s="2" customFormat="1" ht="23.15" customHeight="1" x14ac:dyDescent="0.25">
      <c r="A265" s="9">
        <v>262</v>
      </c>
      <c r="B265" s="10" t="s">
        <v>41</v>
      </c>
      <c r="C265" s="10" t="s">
        <v>279</v>
      </c>
      <c r="D265" s="11">
        <v>50</v>
      </c>
      <c r="E265" s="11">
        <v>16</v>
      </c>
      <c r="F265" s="11">
        <v>29.6</v>
      </c>
      <c r="G265" s="11">
        <v>75</v>
      </c>
      <c r="H265" s="11">
        <v>22</v>
      </c>
      <c r="I265" s="11">
        <v>43.2</v>
      </c>
      <c r="J265" s="11">
        <v>70</v>
      </c>
      <c r="K265" s="11">
        <v>9</v>
      </c>
      <c r="L265" s="11">
        <v>33.4</v>
      </c>
      <c r="M265" s="12">
        <f t="shared" ref="M265:M269" si="17">F265*0.4</f>
        <v>11.840000000000002</v>
      </c>
      <c r="N265" s="12">
        <f t="shared" ref="N265:N269" si="18">(I265+L265)/2*0.6</f>
        <v>22.979999999999997</v>
      </c>
      <c r="O265" s="12">
        <f t="shared" ref="O265:O269" si="19">M265+N265</f>
        <v>34.82</v>
      </c>
      <c r="P265" s="9">
        <f t="shared" si="16"/>
        <v>262</v>
      </c>
    </row>
    <row r="266" spans="1:16" s="2" customFormat="1" ht="23.15" customHeight="1" x14ac:dyDescent="0.25">
      <c r="A266" s="9">
        <v>263</v>
      </c>
      <c r="B266" s="10" t="s">
        <v>23</v>
      </c>
      <c r="C266" s="10" t="s">
        <v>280</v>
      </c>
      <c r="D266" s="11">
        <v>56</v>
      </c>
      <c r="E266" s="11">
        <v>14</v>
      </c>
      <c r="F266" s="11">
        <v>30.8</v>
      </c>
      <c r="G266" s="11">
        <v>65</v>
      </c>
      <c r="H266" s="11">
        <v>24</v>
      </c>
      <c r="I266" s="11">
        <v>40.4</v>
      </c>
      <c r="J266" s="11">
        <v>60</v>
      </c>
      <c r="K266" s="11">
        <v>16</v>
      </c>
      <c r="L266" s="11">
        <v>33.6</v>
      </c>
      <c r="M266" s="12">
        <f t="shared" si="17"/>
        <v>12.32</v>
      </c>
      <c r="N266" s="12">
        <f t="shared" si="18"/>
        <v>22.2</v>
      </c>
      <c r="O266" s="12">
        <f t="shared" si="19"/>
        <v>34.519999999999996</v>
      </c>
      <c r="P266" s="9">
        <f t="shared" si="16"/>
        <v>263</v>
      </c>
    </row>
    <row r="267" spans="1:16" s="2" customFormat="1" ht="23.15" customHeight="1" x14ac:dyDescent="0.25">
      <c r="A267" s="9">
        <v>264</v>
      </c>
      <c r="B267" s="10" t="s">
        <v>23</v>
      </c>
      <c r="C267" s="10" t="s">
        <v>281</v>
      </c>
      <c r="D267" s="11">
        <v>55</v>
      </c>
      <c r="E267" s="11">
        <v>14</v>
      </c>
      <c r="F267" s="11">
        <v>30.4</v>
      </c>
      <c r="G267" s="11">
        <v>65</v>
      </c>
      <c r="H267" s="11">
        <v>16</v>
      </c>
      <c r="I267" s="11">
        <v>35.6</v>
      </c>
      <c r="J267" s="11">
        <v>60</v>
      </c>
      <c r="K267" s="11">
        <v>16</v>
      </c>
      <c r="L267" s="11">
        <v>33.6</v>
      </c>
      <c r="M267" s="12">
        <f t="shared" si="17"/>
        <v>12.16</v>
      </c>
      <c r="N267" s="12">
        <f t="shared" si="18"/>
        <v>20.76</v>
      </c>
      <c r="O267" s="12">
        <f t="shared" si="19"/>
        <v>32.92</v>
      </c>
      <c r="P267" s="9">
        <f t="shared" si="16"/>
        <v>264</v>
      </c>
    </row>
    <row r="268" spans="1:16" s="2" customFormat="1" ht="23.15" customHeight="1" x14ac:dyDescent="0.25">
      <c r="A268" s="9">
        <v>265</v>
      </c>
      <c r="B268" s="10" t="s">
        <v>23</v>
      </c>
      <c r="C268" s="10" t="s">
        <v>282</v>
      </c>
      <c r="D268" s="11">
        <v>30</v>
      </c>
      <c r="E268" s="11">
        <v>20</v>
      </c>
      <c r="F268" s="11">
        <v>24</v>
      </c>
      <c r="G268" s="11">
        <v>65</v>
      </c>
      <c r="H268" s="11">
        <v>20</v>
      </c>
      <c r="I268" s="11">
        <v>38</v>
      </c>
      <c r="J268" s="11">
        <v>60</v>
      </c>
      <c r="K268" s="11">
        <v>18</v>
      </c>
      <c r="L268" s="11">
        <v>34.799999999999997</v>
      </c>
      <c r="M268" s="12">
        <f t="shared" si="17"/>
        <v>9.6000000000000014</v>
      </c>
      <c r="N268" s="12">
        <f t="shared" si="18"/>
        <v>21.84</v>
      </c>
      <c r="O268" s="12">
        <f t="shared" si="19"/>
        <v>31.44</v>
      </c>
      <c r="P268" s="9">
        <f t="shared" si="16"/>
        <v>265</v>
      </c>
    </row>
    <row r="269" spans="1:16" s="2" customFormat="1" ht="23.15" customHeight="1" x14ac:dyDescent="0.25">
      <c r="A269" s="9">
        <v>266</v>
      </c>
      <c r="B269" s="10" t="s">
        <v>23</v>
      </c>
      <c r="C269" s="10" t="s">
        <v>283</v>
      </c>
      <c r="D269" s="11">
        <v>48</v>
      </c>
      <c r="E269" s="11">
        <v>18</v>
      </c>
      <c r="F269" s="11">
        <v>30</v>
      </c>
      <c r="G269" s="11">
        <v>65</v>
      </c>
      <c r="H269" s="11">
        <v>10</v>
      </c>
      <c r="I269" s="11">
        <v>32</v>
      </c>
      <c r="J269" s="11">
        <v>60</v>
      </c>
      <c r="K269" s="11">
        <v>9</v>
      </c>
      <c r="L269" s="11">
        <v>29.4</v>
      </c>
      <c r="M269" s="12">
        <f t="shared" si="17"/>
        <v>12</v>
      </c>
      <c r="N269" s="12">
        <f t="shared" si="18"/>
        <v>18.419999999999998</v>
      </c>
      <c r="O269" s="12">
        <f t="shared" si="19"/>
        <v>30.419999999999998</v>
      </c>
      <c r="P269" s="9">
        <f t="shared" si="16"/>
        <v>266</v>
      </c>
    </row>
    <row r="270" spans="1:16" s="2" customFormat="1" ht="23.15" customHeight="1" x14ac:dyDescent="0.25">
      <c r="A270" s="9">
        <v>267</v>
      </c>
      <c r="B270" s="10" t="s">
        <v>13</v>
      </c>
      <c r="C270" s="10" t="s">
        <v>284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2"/>
      <c r="N270" s="12"/>
      <c r="O270" s="12" t="s">
        <v>285</v>
      </c>
      <c r="P270" s="9"/>
    </row>
    <row r="271" spans="1:16" s="2" customFormat="1" ht="23.15" customHeight="1" x14ac:dyDescent="0.25">
      <c r="A271" s="9">
        <v>268</v>
      </c>
      <c r="B271" s="10" t="s">
        <v>13</v>
      </c>
      <c r="C271" s="10" t="s">
        <v>286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2"/>
      <c r="N271" s="12"/>
      <c r="O271" s="12" t="s">
        <v>285</v>
      </c>
      <c r="P271" s="9"/>
    </row>
    <row r="272" spans="1:16" s="2" customFormat="1" ht="23.15" customHeight="1" x14ac:dyDescent="0.25">
      <c r="A272" s="9">
        <v>269</v>
      </c>
      <c r="B272" s="10" t="s">
        <v>13</v>
      </c>
      <c r="C272" s="10" t="s">
        <v>287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2"/>
      <c r="N272" s="12"/>
      <c r="O272" s="12" t="s">
        <v>285</v>
      </c>
      <c r="P272" s="9"/>
    </row>
    <row r="273" spans="1:17" s="2" customFormat="1" ht="23.15" customHeight="1" x14ac:dyDescent="0.25">
      <c r="A273" s="9">
        <v>270</v>
      </c>
      <c r="B273" s="10" t="s">
        <v>23</v>
      </c>
      <c r="C273" s="10" t="s">
        <v>288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2"/>
      <c r="N273" s="12"/>
      <c r="O273" s="12" t="s">
        <v>285</v>
      </c>
      <c r="P273" s="9"/>
    </row>
    <row r="274" spans="1:17" s="2" customFormat="1" ht="23.15" customHeight="1" x14ac:dyDescent="0.25">
      <c r="A274" s="9">
        <v>271</v>
      </c>
      <c r="B274" s="10" t="s">
        <v>23</v>
      </c>
      <c r="C274" s="10" t="s">
        <v>289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2"/>
      <c r="N274" s="12"/>
      <c r="O274" s="12" t="s">
        <v>285</v>
      </c>
      <c r="P274" s="9"/>
    </row>
    <row r="275" spans="1:17" s="2" customFormat="1" ht="23.15" customHeight="1" x14ac:dyDescent="0.25">
      <c r="A275" s="9">
        <v>272</v>
      </c>
      <c r="B275" s="10" t="s">
        <v>13</v>
      </c>
      <c r="C275" s="10" t="s">
        <v>290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2"/>
      <c r="N275" s="12"/>
      <c r="O275" s="12" t="s">
        <v>291</v>
      </c>
      <c r="P275" s="9"/>
    </row>
    <row r="276" spans="1:17" s="2" customFormat="1" ht="23.15" customHeight="1" x14ac:dyDescent="0.25">
      <c r="A276" s="9">
        <v>273</v>
      </c>
      <c r="B276" s="10" t="s">
        <v>13</v>
      </c>
      <c r="C276" s="10" t="s">
        <v>292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2"/>
      <c r="N276" s="12"/>
      <c r="O276" s="12" t="s">
        <v>291</v>
      </c>
      <c r="P276" s="9"/>
    </row>
    <row r="277" spans="1:17" s="2" customFormat="1" ht="23.15" customHeight="1" x14ac:dyDescent="0.25">
      <c r="A277" s="9">
        <v>274</v>
      </c>
      <c r="B277" s="10" t="s">
        <v>17</v>
      </c>
      <c r="C277" s="10" t="s">
        <v>293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2"/>
      <c r="N277" s="12"/>
      <c r="O277" s="12" t="s">
        <v>291</v>
      </c>
      <c r="P277" s="9"/>
    </row>
    <row r="278" spans="1:17" s="2" customFormat="1" ht="23.15" customHeight="1" x14ac:dyDescent="0.25">
      <c r="A278" s="9">
        <v>275</v>
      </c>
      <c r="B278" s="10" t="s">
        <v>17</v>
      </c>
      <c r="C278" s="10" t="s">
        <v>294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2"/>
      <c r="N278" s="12"/>
      <c r="O278" s="12" t="s">
        <v>291</v>
      </c>
      <c r="P278" s="9"/>
    </row>
    <row r="279" spans="1:17" s="2" customFormat="1" ht="23.15" customHeight="1" x14ac:dyDescent="0.25">
      <c r="A279" s="9">
        <v>276</v>
      </c>
      <c r="B279" s="10" t="s">
        <v>15</v>
      </c>
      <c r="C279" s="10" t="s">
        <v>295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2"/>
      <c r="N279" s="12"/>
      <c r="O279" s="12" t="s">
        <v>291</v>
      </c>
      <c r="P279" s="9"/>
    </row>
    <row r="280" spans="1:17" x14ac:dyDescent="0.25">
      <c r="C280" s="13"/>
      <c r="E280" s="13"/>
    </row>
    <row r="281" spans="1:17" s="2" customFormat="1" ht="40" hidden="1" customHeight="1" x14ac:dyDescent="0.25">
      <c r="A281" s="24" t="s">
        <v>296</v>
      </c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14"/>
    </row>
    <row r="282" spans="1:17" s="3" customFormat="1" ht="20.149999999999999" hidden="1" customHeight="1" x14ac:dyDescent="0.25">
      <c r="A282" s="3" t="s">
        <v>297</v>
      </c>
      <c r="C282" s="15"/>
      <c r="D282" s="15" t="s">
        <v>298</v>
      </c>
      <c r="G282" s="16"/>
      <c r="H282" s="15"/>
      <c r="J282" s="16" t="s">
        <v>299</v>
      </c>
      <c r="O282" s="16"/>
      <c r="P282" s="16"/>
    </row>
    <row r="283" spans="1:17" s="3" customFormat="1" ht="20.149999999999999" hidden="1" customHeight="1" x14ac:dyDescent="0.25">
      <c r="C283" s="15"/>
      <c r="D283" s="15"/>
      <c r="G283" s="17"/>
      <c r="H283" s="15"/>
      <c r="J283" s="16" t="s">
        <v>300</v>
      </c>
      <c r="O283" s="16"/>
      <c r="P283" s="16"/>
    </row>
    <row r="284" spans="1:17" x14ac:dyDescent="0.25">
      <c r="G284" s="4"/>
    </row>
    <row r="285" spans="1:17" x14ac:dyDescent="0.25">
      <c r="G285" s="4"/>
    </row>
    <row r="286" spans="1:17" x14ac:dyDescent="0.25">
      <c r="G286" s="4"/>
    </row>
    <row r="287" spans="1:17" x14ac:dyDescent="0.25">
      <c r="G287" s="4"/>
    </row>
    <row r="288" spans="1:17" x14ac:dyDescent="0.25">
      <c r="G288" s="4"/>
    </row>
    <row r="289" spans="7:7" x14ac:dyDescent="0.25">
      <c r="G289" s="4"/>
    </row>
    <row r="290" spans="7:7" x14ac:dyDescent="0.25">
      <c r="G290" s="4"/>
    </row>
    <row r="291" spans="7:7" x14ac:dyDescent="0.25">
      <c r="G291" s="4"/>
    </row>
    <row r="292" spans="7:7" x14ac:dyDescent="0.25">
      <c r="G292" s="4"/>
    </row>
    <row r="293" spans="7:7" x14ac:dyDescent="0.25">
      <c r="G293" s="4"/>
    </row>
    <row r="294" spans="7:7" x14ac:dyDescent="0.25">
      <c r="G294" s="4"/>
    </row>
    <row r="295" spans="7:7" x14ac:dyDescent="0.25">
      <c r="G295" s="4"/>
    </row>
    <row r="296" spans="7:7" x14ac:dyDescent="0.25">
      <c r="G296" s="4"/>
    </row>
    <row r="297" spans="7:7" x14ac:dyDescent="0.25">
      <c r="G297" s="4"/>
    </row>
    <row r="298" spans="7:7" x14ac:dyDescent="0.25">
      <c r="G298" s="4"/>
    </row>
    <row r="299" spans="7:7" x14ac:dyDescent="0.25">
      <c r="G299" s="4"/>
    </row>
    <row r="300" spans="7:7" x14ac:dyDescent="0.25">
      <c r="G300" s="4"/>
    </row>
    <row r="301" spans="7:7" x14ac:dyDescent="0.25">
      <c r="G301" s="4"/>
    </row>
    <row r="302" spans="7:7" x14ac:dyDescent="0.25">
      <c r="G302" s="4"/>
    </row>
    <row r="303" spans="7:7" x14ac:dyDescent="0.25">
      <c r="G303" s="4"/>
    </row>
    <row r="304" spans="7:7" x14ac:dyDescent="0.25">
      <c r="G304" s="4"/>
    </row>
    <row r="305" spans="7:7" x14ac:dyDescent="0.25">
      <c r="G305" s="4"/>
    </row>
    <row r="306" spans="7:7" x14ac:dyDescent="0.25">
      <c r="G306" s="4"/>
    </row>
    <row r="307" spans="7:7" x14ac:dyDescent="0.25">
      <c r="G307" s="4"/>
    </row>
    <row r="308" spans="7:7" x14ac:dyDescent="0.25">
      <c r="G308" s="4"/>
    </row>
    <row r="309" spans="7:7" x14ac:dyDescent="0.25">
      <c r="G309" s="4"/>
    </row>
    <row r="310" spans="7:7" x14ac:dyDescent="0.25">
      <c r="G310" s="4"/>
    </row>
    <row r="311" spans="7:7" x14ac:dyDescent="0.25">
      <c r="G311" s="4"/>
    </row>
    <row r="312" spans="7:7" x14ac:dyDescent="0.25">
      <c r="G312" s="4"/>
    </row>
    <row r="313" spans="7:7" x14ac:dyDescent="0.25">
      <c r="G313" s="4"/>
    </row>
    <row r="314" spans="7:7" x14ac:dyDescent="0.25">
      <c r="G314" s="4"/>
    </row>
    <row r="315" spans="7:7" x14ac:dyDescent="0.25">
      <c r="G315" s="4"/>
    </row>
    <row r="316" spans="7:7" x14ac:dyDescent="0.25">
      <c r="G316" s="4"/>
    </row>
    <row r="317" spans="7:7" x14ac:dyDescent="0.25">
      <c r="G317" s="4"/>
    </row>
    <row r="318" spans="7:7" x14ac:dyDescent="0.25">
      <c r="G318" s="4"/>
    </row>
    <row r="319" spans="7:7" x14ac:dyDescent="0.25">
      <c r="G319" s="4"/>
    </row>
  </sheetData>
  <sortState xmlns:xlrd2="http://schemas.microsoft.com/office/spreadsheetml/2017/richdata2" ref="B4:O269">
    <sortCondition descending="1" ref="O4:O269"/>
  </sortState>
  <mergeCells count="12">
    <mergeCell ref="A1:P1"/>
    <mergeCell ref="D2:F2"/>
    <mergeCell ref="G2:I2"/>
    <mergeCell ref="J2:L2"/>
    <mergeCell ref="A281:P281"/>
    <mergeCell ref="A2:A3"/>
    <mergeCell ref="B2:B3"/>
    <mergeCell ref="C2:C3"/>
    <mergeCell ref="M2:M3"/>
    <mergeCell ref="N2:N3"/>
    <mergeCell ref="O2:O3"/>
    <mergeCell ref="P2:P3"/>
  </mergeCells>
  <phoneticPr fontId="9" type="noConversion"/>
  <printOptions horizontalCentered="1"/>
  <pageMargins left="0.39305555555555599" right="0.35416666666666702" top="0.51180555555555596" bottom="0.51180555555555596" header="0.35416666666666702" footer="0.23611111111111099"/>
  <pageSetup paperSize="9" scale="95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24工程造价</vt:lpstr>
      <vt:lpstr>'24工程造价'!Print_Titles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 d</cp:lastModifiedBy>
  <dcterms:created xsi:type="dcterms:W3CDTF">2026-03-14T07:30:00Z</dcterms:created>
  <dcterms:modified xsi:type="dcterms:W3CDTF">2026-07-18T13:05:44Z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7F1EDF57C2304502BBF9FBEE8395962B_13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