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FFEF0967-EAC6-408E-97A4-5FCDECD051D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公示" sheetId="5" r:id="rId1"/>
    <sheet name="收集 (2)" sheetId="7" state="hidden" r:id="rId2"/>
  </sheets>
  <definedNames>
    <definedName name="_xlnm.Print_Titles" localSheetId="0">公示!$1:$3</definedName>
    <definedName name="_xlnm.Print_Titles" localSheetId="1">'收集 (2)'!$1:$2</definedName>
  </definedNames>
  <calcPr calcId="191029"/>
</workbook>
</file>

<file path=xl/calcChain.xml><?xml version="1.0" encoding="utf-8"?>
<calcChain xmlns="http://schemas.openxmlformats.org/spreadsheetml/2006/main">
  <c r="L5" i="5" l="1"/>
  <c r="N5" i="5" s="1"/>
  <c r="M5" i="5"/>
  <c r="L6" i="5"/>
  <c r="N6" i="5" s="1"/>
  <c r="M6" i="5"/>
  <c r="L7" i="5"/>
  <c r="M7" i="5"/>
  <c r="L8" i="5"/>
  <c r="M8" i="5"/>
  <c r="L9" i="5"/>
  <c r="M9" i="5"/>
  <c r="N9" i="5" s="1"/>
  <c r="L10" i="5"/>
  <c r="N10" i="5" s="1"/>
  <c r="M10" i="5"/>
  <c r="L11" i="5"/>
  <c r="N11" i="5" s="1"/>
  <c r="M11" i="5"/>
  <c r="L12" i="5"/>
  <c r="M12" i="5"/>
  <c r="L13" i="5"/>
  <c r="M13" i="5"/>
  <c r="N13" i="5"/>
  <c r="L14" i="5"/>
  <c r="M14" i="5"/>
  <c r="N14" i="5" s="1"/>
  <c r="L15" i="5"/>
  <c r="N15" i="5" s="1"/>
  <c r="M15" i="5"/>
  <c r="L16" i="5"/>
  <c r="M16" i="5"/>
  <c r="L17" i="5"/>
  <c r="M17" i="5"/>
  <c r="N17" i="5"/>
  <c r="L18" i="5"/>
  <c r="N18" i="5" s="1"/>
  <c r="M18" i="5"/>
  <c r="L19" i="5"/>
  <c r="M19" i="5"/>
  <c r="L20" i="5"/>
  <c r="M20" i="5"/>
  <c r="N20" i="5" s="1"/>
  <c r="L21" i="5"/>
  <c r="M21" i="5"/>
  <c r="L22" i="5"/>
  <c r="N22" i="5" s="1"/>
  <c r="M22" i="5"/>
  <c r="L23" i="5"/>
  <c r="M23" i="5"/>
  <c r="L24" i="5"/>
  <c r="M24" i="5"/>
  <c r="L25" i="5"/>
  <c r="M25" i="5"/>
  <c r="N25" i="5" s="1"/>
  <c r="L26" i="5"/>
  <c r="N26" i="5" s="1"/>
  <c r="M26" i="5"/>
  <c r="L27" i="5"/>
  <c r="M27" i="5"/>
  <c r="L28" i="5"/>
  <c r="M28" i="5"/>
  <c r="L29" i="5"/>
  <c r="N29" i="5" s="1"/>
  <c r="M29" i="5"/>
  <c r="L30" i="5"/>
  <c r="N30" i="5" s="1"/>
  <c r="M30" i="5"/>
  <c r="L31" i="5"/>
  <c r="N31" i="5" s="1"/>
  <c r="M31" i="5"/>
  <c r="L32" i="5"/>
  <c r="M32" i="5"/>
  <c r="L33" i="5"/>
  <c r="N33" i="5" s="1"/>
  <c r="M33" i="5"/>
  <c r="L34" i="5"/>
  <c r="M34" i="5"/>
  <c r="L35" i="5"/>
  <c r="M35" i="5"/>
  <c r="N35" i="5" s="1"/>
  <c r="L36" i="5"/>
  <c r="N36" i="5" s="1"/>
  <c r="M36" i="5"/>
  <c r="L37" i="5"/>
  <c r="N37" i="5" s="1"/>
  <c r="M37" i="5"/>
  <c r="L38" i="5"/>
  <c r="N38" i="5" s="1"/>
  <c r="M38" i="5"/>
  <c r="L39" i="5"/>
  <c r="N39" i="5" s="1"/>
  <c r="M39" i="5"/>
  <c r="L40" i="5"/>
  <c r="N40" i="5" s="1"/>
  <c r="M40" i="5"/>
  <c r="L41" i="5"/>
  <c r="N41" i="5" s="1"/>
  <c r="M41" i="5"/>
  <c r="L42" i="5"/>
  <c r="M42" i="5"/>
  <c r="L43" i="5"/>
  <c r="M43" i="5"/>
  <c r="N43" i="5" s="1"/>
  <c r="L44" i="5"/>
  <c r="M44" i="5"/>
  <c r="L45" i="5"/>
  <c r="M45" i="5"/>
  <c r="L46" i="5"/>
  <c r="M46" i="5"/>
  <c r="L47" i="5"/>
  <c r="M47" i="5"/>
  <c r="L48" i="5"/>
  <c r="N48" i="5" s="1"/>
  <c r="M48" i="5"/>
  <c r="L49" i="5"/>
  <c r="M49" i="5"/>
  <c r="N49" i="5"/>
  <c r="L50" i="5"/>
  <c r="M50" i="5"/>
  <c r="L51" i="5"/>
  <c r="M51" i="5"/>
  <c r="N51" i="5" s="1"/>
  <c r="M4" i="5"/>
  <c r="L4" i="5"/>
  <c r="N4" i="5" s="1"/>
  <c r="K49" i="7"/>
  <c r="J49" i="7"/>
  <c r="G49" i="7"/>
  <c r="J48" i="7"/>
  <c r="G48" i="7"/>
  <c r="K48" i="7" s="1"/>
  <c r="J47" i="7"/>
  <c r="G47" i="7"/>
  <c r="K47" i="7" s="1"/>
  <c r="J46" i="7"/>
  <c r="G46" i="7"/>
  <c r="K46" i="7" s="1"/>
  <c r="J45" i="7"/>
  <c r="G45" i="7"/>
  <c r="K45" i="7" s="1"/>
  <c r="J44" i="7"/>
  <c r="G44" i="7"/>
  <c r="K44" i="7" s="1"/>
  <c r="J43" i="7"/>
  <c r="G43" i="7"/>
  <c r="K43" i="7" s="1"/>
  <c r="K42" i="7"/>
  <c r="J42" i="7"/>
  <c r="G42" i="7"/>
  <c r="K41" i="7"/>
  <c r="J41" i="7"/>
  <c r="G41" i="7"/>
  <c r="J40" i="7"/>
  <c r="G40" i="7"/>
  <c r="K40" i="7" s="1"/>
  <c r="J39" i="7"/>
  <c r="G39" i="7"/>
  <c r="K39" i="7" s="1"/>
  <c r="J38" i="7"/>
  <c r="G38" i="7"/>
  <c r="K38" i="7" s="1"/>
  <c r="J37" i="7"/>
  <c r="G37" i="7"/>
  <c r="K37" i="7" s="1"/>
  <c r="J36" i="7"/>
  <c r="G36" i="7"/>
  <c r="K36" i="7" s="1"/>
  <c r="J35" i="7"/>
  <c r="G35" i="7"/>
  <c r="K35" i="7" s="1"/>
  <c r="K34" i="7"/>
  <c r="J34" i="7"/>
  <c r="G34" i="7"/>
  <c r="K33" i="7"/>
  <c r="J33" i="7"/>
  <c r="G33" i="7"/>
  <c r="J32" i="7"/>
  <c r="G32" i="7"/>
  <c r="K32" i="7" s="1"/>
  <c r="J31" i="7"/>
  <c r="G31" i="7"/>
  <c r="K31" i="7" s="1"/>
  <c r="J30" i="7"/>
  <c r="G30" i="7"/>
  <c r="K30" i="7" s="1"/>
  <c r="J29" i="7"/>
  <c r="G29" i="7"/>
  <c r="K29" i="7" s="1"/>
  <c r="J28" i="7"/>
  <c r="G28" i="7"/>
  <c r="K28" i="7" s="1"/>
  <c r="J27" i="7"/>
  <c r="G27" i="7"/>
  <c r="K27" i="7" s="1"/>
  <c r="K26" i="7"/>
  <c r="J26" i="7"/>
  <c r="G26" i="7"/>
  <c r="K25" i="7"/>
  <c r="J25" i="7"/>
  <c r="G25" i="7"/>
  <c r="J24" i="7"/>
  <c r="G24" i="7"/>
  <c r="K24" i="7" s="1"/>
  <c r="J23" i="7"/>
  <c r="G23" i="7"/>
  <c r="K23" i="7" s="1"/>
  <c r="J22" i="7"/>
  <c r="G22" i="7"/>
  <c r="K22" i="7" s="1"/>
  <c r="J21" i="7"/>
  <c r="G21" i="7"/>
  <c r="K21" i="7" s="1"/>
  <c r="J20" i="7"/>
  <c r="G20" i="7"/>
  <c r="K20" i="7" s="1"/>
  <c r="J19" i="7"/>
  <c r="G19" i="7"/>
  <c r="K19" i="7" s="1"/>
  <c r="K18" i="7"/>
  <c r="J18" i="7"/>
  <c r="G18" i="7"/>
  <c r="K17" i="7"/>
  <c r="J17" i="7"/>
  <c r="G17" i="7"/>
  <c r="J16" i="7"/>
  <c r="G16" i="7"/>
  <c r="K16" i="7" s="1"/>
  <c r="J15" i="7"/>
  <c r="G15" i="7"/>
  <c r="K15" i="7" s="1"/>
  <c r="J14" i="7"/>
  <c r="G14" i="7"/>
  <c r="K14" i="7" s="1"/>
  <c r="J13" i="7"/>
  <c r="G13" i="7"/>
  <c r="K13" i="7" s="1"/>
  <c r="J12" i="7"/>
  <c r="G12" i="7"/>
  <c r="K12" i="7" s="1"/>
  <c r="J11" i="7"/>
  <c r="G11" i="7"/>
  <c r="K11" i="7" s="1"/>
  <c r="K10" i="7"/>
  <c r="J10" i="7"/>
  <c r="G10" i="7"/>
  <c r="K9" i="7"/>
  <c r="J9" i="7"/>
  <c r="G9" i="7"/>
  <c r="J8" i="7"/>
  <c r="G8" i="7"/>
  <c r="K8" i="7" s="1"/>
  <c r="J7" i="7"/>
  <c r="G7" i="7"/>
  <c r="K7" i="7" s="1"/>
  <c r="J6" i="7"/>
  <c r="G6" i="7"/>
  <c r="K6" i="7" s="1"/>
  <c r="J5" i="7"/>
  <c r="G5" i="7"/>
  <c r="K5" i="7" s="1"/>
  <c r="J4" i="7"/>
  <c r="G4" i="7"/>
  <c r="K4" i="7" s="1"/>
  <c r="J3" i="7"/>
  <c r="G3" i="7"/>
  <c r="K3" i="7" s="1"/>
  <c r="N44" i="5" l="1"/>
  <c r="N8" i="5"/>
  <c r="N50" i="5"/>
  <c r="N47" i="5"/>
  <c r="N32" i="5"/>
  <c r="N28" i="5"/>
  <c r="N21" i="5"/>
  <c r="N7" i="5"/>
  <c r="N46" i="5"/>
  <c r="N42" i="5"/>
  <c r="N24" i="5"/>
  <c r="N27" i="5"/>
  <c r="N16" i="5"/>
  <c r="N45" i="5"/>
  <c r="N34" i="5"/>
  <c r="N23" i="5"/>
  <c r="N19" i="5"/>
  <c r="N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 xml:space="preserve">填写中职生年级、高职学院的专业、中职学院全称
例如：2020级电气自动化技术专业广州市土地房产管理职业学校
（2020级中职生是2023年入高职学校）
</t>
        </r>
      </text>
    </comment>
    <comment ref="C2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填写具体的科目名称</t>
        </r>
      </text>
    </comment>
    <comment ref="F2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填写具体的科目名称</t>
        </r>
      </text>
    </comment>
    <comment ref="I2" authorId="0" shapeId="0" xr:uid="{5AFBA719-CC38-47C1-902D-5825B9558F2F}">
      <text>
        <r>
          <rPr>
            <b/>
            <sz val="9"/>
            <rFont val="宋体"/>
            <family val="3"/>
            <charset val="134"/>
          </rPr>
          <t>填写具体的科目名称</t>
        </r>
      </text>
    </comment>
    <comment ref="N2" authorId="0" shapeId="0" xr:uid="{00000000-0006-0000-0100-000004000000}">
      <text>
        <r>
          <rPr>
            <b/>
            <sz val="10"/>
            <rFont val="宋体"/>
            <family val="3"/>
            <charset val="134"/>
          </rPr>
          <t>作者:</t>
        </r>
        <r>
          <rPr>
            <sz val="10"/>
            <rFont val="宋体"/>
            <family val="3"/>
            <charset val="134"/>
          </rPr>
          <t xml:space="preserve">
目前考了几门课就按几门课的总分计算</t>
        </r>
      </text>
    </comment>
  </commentList>
</comments>
</file>

<file path=xl/sharedStrings.xml><?xml version="1.0" encoding="utf-8"?>
<sst xmlns="http://schemas.openxmlformats.org/spreadsheetml/2006/main" count="189" uniqueCount="119">
  <si>
    <t>序号</t>
  </si>
  <si>
    <t>姓名</t>
  </si>
  <si>
    <t>身份证号码</t>
  </si>
  <si>
    <t>语文</t>
  </si>
  <si>
    <t>图形图像处理</t>
  </si>
  <si>
    <t>平时成绩40%</t>
  </si>
  <si>
    <r>
      <rPr>
        <b/>
        <sz val="10"/>
        <color rgb="FF000000"/>
        <rFont val="宋体"/>
        <family val="3"/>
        <charset val="134"/>
      </rPr>
      <t>期末成绩6</t>
    </r>
    <r>
      <rPr>
        <sz val="10"/>
        <rFont val="宋体"/>
        <family val="3"/>
        <charset val="134"/>
      </rPr>
      <t>0%</t>
    </r>
  </si>
  <si>
    <t>总评成绩</t>
  </si>
  <si>
    <t>徐愿</t>
  </si>
  <si>
    <t>洪依淇</t>
  </si>
  <si>
    <t>蔚左左</t>
  </si>
  <si>
    <t>梁芷瑜</t>
  </si>
  <si>
    <t>卢小玲</t>
  </si>
  <si>
    <t>王谨萱</t>
  </si>
  <si>
    <t>史嘉慧</t>
  </si>
  <si>
    <t>吴嘉鸿</t>
  </si>
  <si>
    <t>焦珺瑶</t>
  </si>
  <si>
    <t>冼静汝</t>
  </si>
  <si>
    <t>蔡思瑶</t>
  </si>
  <si>
    <t>张宝怡</t>
  </si>
  <si>
    <t>江宝仪</t>
  </si>
  <si>
    <t>刘冠萱</t>
  </si>
  <si>
    <t>张晓妹</t>
  </si>
  <si>
    <t>李依然</t>
  </si>
  <si>
    <t>黄学玲</t>
  </si>
  <si>
    <t>李珈仪</t>
  </si>
  <si>
    <t>徐嘉榕</t>
  </si>
  <si>
    <t>郭潼菲</t>
  </si>
  <si>
    <t>张夏雪</t>
  </si>
  <si>
    <t>刘修延</t>
  </si>
  <si>
    <t>杨洁</t>
  </si>
  <si>
    <t>郭泳怡</t>
  </si>
  <si>
    <t>姚清宸</t>
  </si>
  <si>
    <t>钟琪</t>
  </si>
  <si>
    <t>谢诗韵</t>
  </si>
  <si>
    <t>古依情</t>
  </si>
  <si>
    <t>王邦杰</t>
  </si>
  <si>
    <t>吴霖欣</t>
  </si>
  <si>
    <t>王可馨</t>
  </si>
  <si>
    <t>陈紫涵</t>
  </si>
  <si>
    <t>黄梓晴</t>
  </si>
  <si>
    <t>赖静玲</t>
  </si>
  <si>
    <t>卓于涵</t>
  </si>
  <si>
    <t>庄茹喻</t>
  </si>
  <si>
    <t>侯富升</t>
  </si>
  <si>
    <t>廖智博</t>
  </si>
  <si>
    <t>陆卓盈</t>
  </si>
  <si>
    <t>陈奕颖</t>
  </si>
  <si>
    <t>梁炜琪</t>
  </si>
  <si>
    <t>詹金漫</t>
  </si>
  <si>
    <t>潘译琳</t>
  </si>
  <si>
    <t>吴林昊</t>
  </si>
  <si>
    <t>邓嵩杰</t>
  </si>
  <si>
    <t>陈可樱</t>
  </si>
  <si>
    <t>林川</t>
  </si>
  <si>
    <t>高凯蕊</t>
  </si>
  <si>
    <t>缺考</t>
  </si>
  <si>
    <t>成绩汇总人：</t>
  </si>
  <si>
    <t>成绩校对人：</t>
  </si>
  <si>
    <t>负责人签字：</t>
  </si>
  <si>
    <t>中职学校（公章）</t>
  </si>
  <si>
    <t>总评成绩排名</t>
  </si>
  <si>
    <r>
      <rPr>
        <sz val="12"/>
        <rFont val="宋体"/>
        <family val="3"/>
        <charset val="134"/>
      </rPr>
      <t xml:space="preserve">备注：1、最终总评成绩保留2位小数；
      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、三门课成绩全部出来后，按</t>
    </r>
    <r>
      <rPr>
        <sz val="12"/>
        <color indexed="10"/>
        <rFont val="宋体"/>
        <family val="3"/>
        <charset val="134"/>
      </rPr>
      <t>最终总评成绩大小</t>
    </r>
    <r>
      <rPr>
        <sz val="12"/>
        <rFont val="宋体"/>
        <family val="3"/>
        <charset val="134"/>
      </rPr>
      <t xml:space="preserve">排序；
</t>
    </r>
    <r>
      <rPr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、相关老师签字，加盖中职学校公章。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 xml:space="preserve">                                                                                        </t>
    </r>
  </si>
  <si>
    <t>学号</t>
  </si>
  <si>
    <t>245102</t>
  </si>
  <si>
    <t>245103</t>
  </si>
  <si>
    <t>245104</t>
  </si>
  <si>
    <t>245105</t>
  </si>
  <si>
    <t>245106</t>
  </si>
  <si>
    <t>245107</t>
  </si>
  <si>
    <t>245108</t>
  </si>
  <si>
    <t>245109</t>
  </si>
  <si>
    <t>245110</t>
  </si>
  <si>
    <t>245111</t>
  </si>
  <si>
    <t>245112</t>
  </si>
  <si>
    <t>245113</t>
  </si>
  <si>
    <t>245114</t>
  </si>
  <si>
    <t>245115</t>
  </si>
  <si>
    <t>245116</t>
  </si>
  <si>
    <t>245117</t>
  </si>
  <si>
    <t>245118</t>
  </si>
  <si>
    <t>245119</t>
  </si>
  <si>
    <t>245120</t>
  </si>
  <si>
    <t>245121</t>
  </si>
  <si>
    <t>245122</t>
  </si>
  <si>
    <t>245123</t>
  </si>
  <si>
    <t>245124</t>
  </si>
  <si>
    <t>245125</t>
  </si>
  <si>
    <t>245126</t>
  </si>
  <si>
    <t>245127</t>
  </si>
  <si>
    <t>245128</t>
  </si>
  <si>
    <t>245129</t>
  </si>
  <si>
    <t>245130</t>
  </si>
  <si>
    <t>245131</t>
  </si>
  <si>
    <t>245132</t>
  </si>
  <si>
    <t>245133</t>
  </si>
  <si>
    <t>245134</t>
  </si>
  <si>
    <t>245135</t>
  </si>
  <si>
    <t>245136</t>
  </si>
  <si>
    <t>245137</t>
  </si>
  <si>
    <t>245138</t>
  </si>
  <si>
    <t>245139</t>
  </si>
  <si>
    <t>245140</t>
  </si>
  <si>
    <t>245141</t>
  </si>
  <si>
    <t>245142</t>
  </si>
  <si>
    <t>245143</t>
  </si>
  <si>
    <t>245144</t>
  </si>
  <si>
    <t>245145</t>
  </si>
  <si>
    <t>245146</t>
  </si>
  <si>
    <t>245147</t>
  </si>
  <si>
    <t>245148</t>
  </si>
  <si>
    <t>总分</t>
  </si>
  <si>
    <t>排名</t>
  </si>
  <si>
    <t>矢量图形设计</t>
    <phoneticPr fontId="11" type="noConversion"/>
  </si>
  <si>
    <t>三门课程总分</t>
    <phoneticPr fontId="11" type="noConversion"/>
  </si>
  <si>
    <t>说明：现对我校中高职贯通培养的2024级艺设1班学生转段考核成绩进行公示，公示期为2025年6月26日至2025年6月2日，共5个工作日。公示期间如有异议，请与数字艺术系联系，联系人：梅倩华 13751796467。</t>
    <phoneticPr fontId="11" type="noConversion"/>
  </si>
  <si>
    <r>
      <t>广东建设职业技术学院2024-2025学年第2学期对口中职学校三二分段转段考核
课程</t>
    </r>
    <r>
      <rPr>
        <b/>
        <sz val="12"/>
        <color rgb="FFFF0000"/>
        <rFont val="宋体"/>
        <family val="3"/>
        <charset val="134"/>
      </rPr>
      <t>总评</t>
    </r>
    <r>
      <rPr>
        <b/>
        <sz val="12"/>
        <rFont val="宋体"/>
        <family val="3"/>
        <charset val="134"/>
      </rPr>
      <t>成绩统计表-2024级数字媒体技术专业广东省电子职业技术学校艺术设计与制作班</t>
    </r>
    <phoneticPr fontId="11" type="noConversion"/>
  </si>
  <si>
    <t>公共基础课折算后成绩</t>
    <phoneticPr fontId="11" type="noConversion"/>
  </si>
  <si>
    <t>专业课折算后成绩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</si>
</sst>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2"/>
      <name val="宋体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2">
    <cellStyle name="常规" xfId="0" builtinId="0"/>
    <cellStyle name="常规 2" xfId="1" xr:uid="{D09EB15D-2A67-42DA-AB55-165115F58638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tabSelected="1" zoomScale="85" zoomScaleNormal="85" workbookViewId="0">
      <selection activeCell="Q15" sqref="Q15"/>
    </sheetView>
  </sheetViews>
  <sheetFormatPr defaultColWidth="9" defaultRowHeight="15" x14ac:dyDescent="0.25"/>
  <cols>
    <col min="1" max="1" width="5" style="17" customWidth="1"/>
    <col min="2" max="2" width="9.33203125" style="27" customWidth="1"/>
    <col min="3" max="3" width="7" style="17" customWidth="1"/>
    <col min="4" max="4" width="6.25" style="17" customWidth="1"/>
    <col min="5" max="5" width="6.58203125" style="17" customWidth="1"/>
    <col min="6" max="6" width="6.75" style="17" customWidth="1"/>
    <col min="7" max="7" width="6.5" style="17" customWidth="1"/>
    <col min="8" max="11" width="7.33203125" style="17" customWidth="1"/>
    <col min="12" max="12" width="8.25" style="17" customWidth="1"/>
    <col min="13" max="13" width="10.33203125" style="17" customWidth="1"/>
    <col min="14" max="14" width="7.58203125" style="17" customWidth="1"/>
    <col min="15" max="15" width="6.58203125" style="17" customWidth="1"/>
    <col min="16" max="16384" width="9" style="17"/>
  </cols>
  <sheetData>
    <row r="1" spans="1:15" ht="30" customHeight="1" x14ac:dyDescent="0.25">
      <c r="A1" s="28" t="s">
        <v>116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20" customFormat="1" ht="17.25" customHeight="1" x14ac:dyDescent="0.25">
      <c r="A2" s="18" t="s">
        <v>0</v>
      </c>
      <c r="B2" s="18" t="s">
        <v>1</v>
      </c>
      <c r="C2" s="29" t="s">
        <v>3</v>
      </c>
      <c r="D2" s="29"/>
      <c r="E2" s="29"/>
      <c r="F2" s="29" t="s">
        <v>4</v>
      </c>
      <c r="G2" s="29"/>
      <c r="H2" s="29"/>
      <c r="I2" s="29" t="s">
        <v>113</v>
      </c>
      <c r="J2" s="29"/>
      <c r="K2" s="29"/>
      <c r="L2" s="32" t="s">
        <v>117</v>
      </c>
      <c r="M2" s="32" t="s">
        <v>118</v>
      </c>
      <c r="N2" s="32" t="s">
        <v>114</v>
      </c>
      <c r="O2" s="32" t="s">
        <v>61</v>
      </c>
    </row>
    <row r="3" spans="1:15" s="20" customFormat="1" ht="25.5" customHeight="1" x14ac:dyDescent="0.25">
      <c r="A3" s="18"/>
      <c r="B3" s="18"/>
      <c r="C3" s="19" t="s">
        <v>5</v>
      </c>
      <c r="D3" s="19" t="s">
        <v>6</v>
      </c>
      <c r="E3" s="19" t="s">
        <v>7</v>
      </c>
      <c r="F3" s="19" t="s">
        <v>5</v>
      </c>
      <c r="G3" s="19" t="s">
        <v>6</v>
      </c>
      <c r="H3" s="19" t="s">
        <v>7</v>
      </c>
      <c r="I3" s="19" t="s">
        <v>5</v>
      </c>
      <c r="J3" s="19" t="s">
        <v>6</v>
      </c>
      <c r="K3" s="19" t="s">
        <v>7</v>
      </c>
      <c r="L3" s="33"/>
      <c r="M3" s="33"/>
      <c r="N3" s="33"/>
      <c r="O3" s="33"/>
    </row>
    <row r="4" spans="1:15" s="25" customFormat="1" ht="17.149999999999999" customHeight="1" x14ac:dyDescent="0.25">
      <c r="A4" s="21">
        <v>1</v>
      </c>
      <c r="B4" s="22" t="s">
        <v>8</v>
      </c>
      <c r="C4" s="22">
        <v>95</v>
      </c>
      <c r="D4" s="22">
        <v>95</v>
      </c>
      <c r="E4" s="23">
        <v>95</v>
      </c>
      <c r="F4" s="24">
        <v>91.428571428571402</v>
      </c>
      <c r="G4" s="22">
        <v>97</v>
      </c>
      <c r="H4" s="23">
        <v>94.771428571428601</v>
      </c>
      <c r="I4" s="23">
        <v>93</v>
      </c>
      <c r="J4" s="23">
        <v>95</v>
      </c>
      <c r="K4" s="23">
        <v>94.2</v>
      </c>
      <c r="L4" s="23">
        <f>E4*0.4</f>
        <v>38</v>
      </c>
      <c r="M4" s="23">
        <f>(H4+K4)/2*0.6</f>
        <v>56.691428571428574</v>
      </c>
      <c r="N4" s="23">
        <f>L4+M4</f>
        <v>94.691428571428574</v>
      </c>
      <c r="O4" s="21">
        <v>1</v>
      </c>
    </row>
    <row r="5" spans="1:15" s="25" customFormat="1" ht="17.149999999999999" customHeight="1" x14ac:dyDescent="0.25">
      <c r="A5" s="21">
        <v>2</v>
      </c>
      <c r="B5" s="22" t="s">
        <v>9</v>
      </c>
      <c r="C5" s="22">
        <v>90</v>
      </c>
      <c r="D5" s="22">
        <v>93</v>
      </c>
      <c r="E5" s="23">
        <v>91.8</v>
      </c>
      <c r="F5" s="24">
        <v>87.642857142857096</v>
      </c>
      <c r="G5" s="22">
        <v>90</v>
      </c>
      <c r="H5" s="23">
        <v>89.057142857142793</v>
      </c>
      <c r="I5" s="23">
        <v>94</v>
      </c>
      <c r="J5" s="23">
        <v>96</v>
      </c>
      <c r="K5" s="23">
        <v>95.199999999999989</v>
      </c>
      <c r="L5" s="23">
        <f t="shared" ref="L5:L51" si="0">E5*0.4</f>
        <v>36.72</v>
      </c>
      <c r="M5" s="23">
        <f t="shared" ref="M5:M51" si="1">(H5+K5)/2*0.6</f>
        <v>55.277142857142834</v>
      </c>
      <c r="N5" s="23">
        <f t="shared" ref="N5:N51" si="2">L5+M5</f>
        <v>91.997142857142833</v>
      </c>
      <c r="O5" s="21">
        <v>2</v>
      </c>
    </row>
    <row r="6" spans="1:15" s="25" customFormat="1" ht="17.149999999999999" customHeight="1" x14ac:dyDescent="0.25">
      <c r="A6" s="21">
        <v>3</v>
      </c>
      <c r="B6" s="22" t="s">
        <v>10</v>
      </c>
      <c r="C6" s="22">
        <v>80</v>
      </c>
      <c r="D6" s="22">
        <v>91</v>
      </c>
      <c r="E6" s="23">
        <v>86.6</v>
      </c>
      <c r="F6" s="24">
        <v>88.857142857142904</v>
      </c>
      <c r="G6" s="22">
        <v>98</v>
      </c>
      <c r="H6" s="23">
        <v>94.342857142857099</v>
      </c>
      <c r="I6" s="23">
        <v>93</v>
      </c>
      <c r="J6" s="23">
        <v>96</v>
      </c>
      <c r="K6" s="23">
        <v>94.8</v>
      </c>
      <c r="L6" s="23">
        <f t="shared" si="0"/>
        <v>34.64</v>
      </c>
      <c r="M6" s="23">
        <f t="shared" si="1"/>
        <v>56.742857142857133</v>
      </c>
      <c r="N6" s="23">
        <f t="shared" si="2"/>
        <v>91.382857142857134</v>
      </c>
      <c r="O6" s="21">
        <v>3</v>
      </c>
    </row>
    <row r="7" spans="1:15" s="25" customFormat="1" ht="17.149999999999999" customHeight="1" x14ac:dyDescent="0.25">
      <c r="A7" s="21">
        <v>4</v>
      </c>
      <c r="B7" s="22" t="s">
        <v>11</v>
      </c>
      <c r="C7" s="22">
        <v>95</v>
      </c>
      <c r="D7" s="22">
        <v>97</v>
      </c>
      <c r="E7" s="23">
        <v>96.2</v>
      </c>
      <c r="F7" s="24">
        <v>88.142857142857096</v>
      </c>
      <c r="G7" s="22">
        <v>91</v>
      </c>
      <c r="H7" s="23">
        <v>89.857142857142904</v>
      </c>
      <c r="I7" s="23">
        <v>88</v>
      </c>
      <c r="J7" s="23">
        <v>90</v>
      </c>
      <c r="K7" s="23">
        <v>89.2</v>
      </c>
      <c r="L7" s="23">
        <f t="shared" si="0"/>
        <v>38.480000000000004</v>
      </c>
      <c r="M7" s="23">
        <f t="shared" si="1"/>
        <v>53.717142857142868</v>
      </c>
      <c r="N7" s="23">
        <f t="shared" si="2"/>
        <v>92.197142857142865</v>
      </c>
      <c r="O7" s="21">
        <v>4</v>
      </c>
    </row>
    <row r="8" spans="1:15" s="25" customFormat="1" ht="17.149999999999999" customHeight="1" x14ac:dyDescent="0.25">
      <c r="A8" s="21">
        <v>5</v>
      </c>
      <c r="B8" s="22" t="s">
        <v>12</v>
      </c>
      <c r="C8" s="22">
        <v>98</v>
      </c>
      <c r="D8" s="22">
        <v>96</v>
      </c>
      <c r="E8" s="23">
        <v>96.8</v>
      </c>
      <c r="F8" s="24">
        <v>88.571428571428598</v>
      </c>
      <c r="G8" s="22">
        <v>90</v>
      </c>
      <c r="H8" s="23">
        <v>89.428571428571402</v>
      </c>
      <c r="I8" s="23">
        <v>90</v>
      </c>
      <c r="J8" s="23">
        <v>88</v>
      </c>
      <c r="K8" s="23">
        <v>88.8</v>
      </c>
      <c r="L8" s="23">
        <f t="shared" si="0"/>
        <v>38.72</v>
      </c>
      <c r="M8" s="23">
        <f t="shared" si="1"/>
        <v>53.468571428571416</v>
      </c>
      <c r="N8" s="23">
        <f t="shared" si="2"/>
        <v>92.188571428571407</v>
      </c>
      <c r="O8" s="21">
        <v>5</v>
      </c>
    </row>
    <row r="9" spans="1:15" s="25" customFormat="1" ht="17.149999999999999" customHeight="1" x14ac:dyDescent="0.25">
      <c r="A9" s="21">
        <v>6</v>
      </c>
      <c r="B9" s="22" t="s">
        <v>13</v>
      </c>
      <c r="C9" s="22">
        <v>82</v>
      </c>
      <c r="D9" s="22">
        <v>89</v>
      </c>
      <c r="E9" s="23">
        <v>86.2</v>
      </c>
      <c r="F9" s="24">
        <v>89.5</v>
      </c>
      <c r="G9" s="22">
        <v>95</v>
      </c>
      <c r="H9" s="23">
        <v>92.8</v>
      </c>
      <c r="I9" s="23">
        <v>93</v>
      </c>
      <c r="J9" s="23">
        <v>96</v>
      </c>
      <c r="K9" s="23">
        <v>94.8</v>
      </c>
      <c r="L9" s="23">
        <f t="shared" si="0"/>
        <v>34.480000000000004</v>
      </c>
      <c r="M9" s="23">
        <f t="shared" si="1"/>
        <v>56.279999999999994</v>
      </c>
      <c r="N9" s="23">
        <f t="shared" si="2"/>
        <v>90.759999999999991</v>
      </c>
      <c r="O9" s="21">
        <v>6</v>
      </c>
    </row>
    <row r="10" spans="1:15" s="25" customFormat="1" ht="17.149999999999999" customHeight="1" x14ac:dyDescent="0.25">
      <c r="A10" s="21">
        <v>7</v>
      </c>
      <c r="B10" s="22" t="s">
        <v>14</v>
      </c>
      <c r="C10" s="22">
        <v>80</v>
      </c>
      <c r="D10" s="22">
        <v>89</v>
      </c>
      <c r="E10" s="23">
        <v>85.4</v>
      </c>
      <c r="F10" s="24">
        <v>90.714285714285694</v>
      </c>
      <c r="G10" s="22">
        <v>97</v>
      </c>
      <c r="H10" s="23">
        <v>94.485714285714295</v>
      </c>
      <c r="I10" s="23">
        <v>92</v>
      </c>
      <c r="J10" s="23">
        <v>94</v>
      </c>
      <c r="K10" s="23">
        <v>93.2</v>
      </c>
      <c r="L10" s="23">
        <f t="shared" si="0"/>
        <v>34.160000000000004</v>
      </c>
      <c r="M10" s="23">
        <f t="shared" si="1"/>
        <v>56.305714285714295</v>
      </c>
      <c r="N10" s="23">
        <f t="shared" si="2"/>
        <v>90.465714285714299</v>
      </c>
      <c r="O10" s="21">
        <v>7</v>
      </c>
    </row>
    <row r="11" spans="1:15" s="25" customFormat="1" ht="17.149999999999999" customHeight="1" x14ac:dyDescent="0.25">
      <c r="A11" s="21">
        <v>8</v>
      </c>
      <c r="B11" s="22" t="s">
        <v>15</v>
      </c>
      <c r="C11" s="22">
        <v>85</v>
      </c>
      <c r="D11" s="22">
        <v>81</v>
      </c>
      <c r="E11" s="23">
        <v>82.6</v>
      </c>
      <c r="F11" s="24">
        <v>91.285714285714306</v>
      </c>
      <c r="G11" s="22">
        <v>96</v>
      </c>
      <c r="H11" s="23">
        <v>94.1142857142857</v>
      </c>
      <c r="I11" s="23">
        <v>95</v>
      </c>
      <c r="J11" s="23">
        <v>97</v>
      </c>
      <c r="K11" s="23">
        <v>96.199999999999989</v>
      </c>
      <c r="L11" s="23">
        <f t="shared" si="0"/>
        <v>33.04</v>
      </c>
      <c r="M11" s="23">
        <f t="shared" si="1"/>
        <v>57.094285714285704</v>
      </c>
      <c r="N11" s="23">
        <f t="shared" si="2"/>
        <v>90.13428571428571</v>
      </c>
      <c r="O11" s="21">
        <v>8</v>
      </c>
    </row>
    <row r="12" spans="1:15" s="25" customFormat="1" ht="17.149999999999999" customHeight="1" x14ac:dyDescent="0.25">
      <c r="A12" s="21">
        <v>9</v>
      </c>
      <c r="B12" s="22" t="s">
        <v>16</v>
      </c>
      <c r="C12" s="22">
        <v>90</v>
      </c>
      <c r="D12" s="22">
        <v>89</v>
      </c>
      <c r="E12" s="23">
        <v>89.4</v>
      </c>
      <c r="F12" s="24">
        <v>87.785714285714306</v>
      </c>
      <c r="G12" s="22">
        <v>91</v>
      </c>
      <c r="H12" s="23">
        <v>89.714285714285694</v>
      </c>
      <c r="I12" s="23">
        <v>90</v>
      </c>
      <c r="J12" s="23">
        <v>94</v>
      </c>
      <c r="K12" s="23">
        <v>92.4</v>
      </c>
      <c r="L12" s="23">
        <f t="shared" si="0"/>
        <v>35.760000000000005</v>
      </c>
      <c r="M12" s="23">
        <f t="shared" si="1"/>
        <v>54.63428571428571</v>
      </c>
      <c r="N12" s="23">
        <f t="shared" si="2"/>
        <v>90.394285714285715</v>
      </c>
      <c r="O12" s="21">
        <v>9</v>
      </c>
    </row>
    <row r="13" spans="1:15" s="25" customFormat="1" ht="17.149999999999999" customHeight="1" x14ac:dyDescent="0.25">
      <c r="A13" s="21">
        <v>10</v>
      </c>
      <c r="B13" s="22" t="s">
        <v>17</v>
      </c>
      <c r="C13" s="22">
        <v>83</v>
      </c>
      <c r="D13" s="22">
        <v>91</v>
      </c>
      <c r="E13" s="23">
        <v>87.8</v>
      </c>
      <c r="F13" s="24">
        <v>88.857142857142904</v>
      </c>
      <c r="G13" s="22">
        <v>93</v>
      </c>
      <c r="H13" s="23">
        <v>91.342857142857099</v>
      </c>
      <c r="I13" s="23">
        <v>90</v>
      </c>
      <c r="J13" s="23">
        <v>93</v>
      </c>
      <c r="K13" s="23">
        <v>91.8</v>
      </c>
      <c r="L13" s="23">
        <f t="shared" si="0"/>
        <v>35.119999999999997</v>
      </c>
      <c r="M13" s="23">
        <f t="shared" si="1"/>
        <v>54.942857142857129</v>
      </c>
      <c r="N13" s="23">
        <f t="shared" si="2"/>
        <v>90.062857142857126</v>
      </c>
      <c r="O13" s="21">
        <v>10</v>
      </c>
    </row>
    <row r="14" spans="1:15" s="25" customFormat="1" ht="17.149999999999999" customHeight="1" x14ac:dyDescent="0.25">
      <c r="A14" s="21">
        <v>11</v>
      </c>
      <c r="B14" s="22" t="s">
        <v>18</v>
      </c>
      <c r="C14" s="22">
        <v>78</v>
      </c>
      <c r="D14" s="22">
        <v>87</v>
      </c>
      <c r="E14" s="23">
        <v>83.4</v>
      </c>
      <c r="F14" s="24">
        <v>90.642857142857096</v>
      </c>
      <c r="G14" s="22">
        <v>95</v>
      </c>
      <c r="H14" s="23">
        <v>93.257142857142895</v>
      </c>
      <c r="I14" s="23">
        <v>96</v>
      </c>
      <c r="J14" s="23">
        <v>91</v>
      </c>
      <c r="K14" s="23">
        <v>93</v>
      </c>
      <c r="L14" s="23">
        <f t="shared" si="0"/>
        <v>33.360000000000007</v>
      </c>
      <c r="M14" s="23">
        <f t="shared" si="1"/>
        <v>55.877142857142864</v>
      </c>
      <c r="N14" s="23">
        <f t="shared" si="2"/>
        <v>89.237142857142871</v>
      </c>
      <c r="O14" s="21">
        <v>11</v>
      </c>
    </row>
    <row r="15" spans="1:15" s="25" customFormat="1" ht="17.149999999999999" customHeight="1" x14ac:dyDescent="0.25">
      <c r="A15" s="21">
        <v>12</v>
      </c>
      <c r="B15" s="22" t="s">
        <v>19</v>
      </c>
      <c r="C15" s="22">
        <v>85</v>
      </c>
      <c r="D15" s="22">
        <v>88</v>
      </c>
      <c r="E15" s="23">
        <v>86.8</v>
      </c>
      <c r="F15" s="24">
        <v>89.285714285714306</v>
      </c>
      <c r="G15" s="22">
        <v>86</v>
      </c>
      <c r="H15" s="23">
        <v>87.314285714285703</v>
      </c>
      <c r="I15" s="23">
        <v>93</v>
      </c>
      <c r="J15" s="23">
        <v>95</v>
      </c>
      <c r="K15" s="23">
        <v>94.2</v>
      </c>
      <c r="L15" s="23">
        <f t="shared" si="0"/>
        <v>34.72</v>
      </c>
      <c r="M15" s="23">
        <f t="shared" si="1"/>
        <v>54.45428571428571</v>
      </c>
      <c r="N15" s="23">
        <f t="shared" si="2"/>
        <v>89.174285714285702</v>
      </c>
      <c r="O15" s="21">
        <v>12</v>
      </c>
    </row>
    <row r="16" spans="1:15" s="25" customFormat="1" ht="17.149999999999999" customHeight="1" x14ac:dyDescent="0.25">
      <c r="A16" s="21">
        <v>13</v>
      </c>
      <c r="B16" s="22" t="s">
        <v>20</v>
      </c>
      <c r="C16" s="22">
        <v>80</v>
      </c>
      <c r="D16" s="22">
        <v>82</v>
      </c>
      <c r="E16" s="23">
        <v>81.2</v>
      </c>
      <c r="F16" s="24">
        <v>90.785714285714306</v>
      </c>
      <c r="G16" s="22">
        <v>95</v>
      </c>
      <c r="H16" s="23">
        <v>93.314285714285703</v>
      </c>
      <c r="I16" s="23">
        <v>92</v>
      </c>
      <c r="J16" s="23">
        <v>95</v>
      </c>
      <c r="K16" s="23">
        <v>93.800000000000011</v>
      </c>
      <c r="L16" s="23">
        <f t="shared" si="0"/>
        <v>32.480000000000004</v>
      </c>
      <c r="M16" s="23">
        <f t="shared" si="1"/>
        <v>56.13428571428571</v>
      </c>
      <c r="N16" s="23">
        <f t="shared" si="2"/>
        <v>88.614285714285714</v>
      </c>
      <c r="O16" s="21">
        <v>13</v>
      </c>
    </row>
    <row r="17" spans="1:15" s="25" customFormat="1" ht="17.149999999999999" customHeight="1" x14ac:dyDescent="0.25">
      <c r="A17" s="21">
        <v>14</v>
      </c>
      <c r="B17" s="22" t="s">
        <v>21</v>
      </c>
      <c r="C17" s="22">
        <v>80</v>
      </c>
      <c r="D17" s="22">
        <v>85</v>
      </c>
      <c r="E17" s="23">
        <v>83</v>
      </c>
      <c r="F17" s="24">
        <v>90.071428571428598</v>
      </c>
      <c r="G17" s="22">
        <v>94</v>
      </c>
      <c r="H17" s="23">
        <v>92.428571428571402</v>
      </c>
      <c r="I17" s="23">
        <v>95</v>
      </c>
      <c r="J17" s="23">
        <v>90</v>
      </c>
      <c r="K17" s="23">
        <v>92</v>
      </c>
      <c r="L17" s="23">
        <f t="shared" si="0"/>
        <v>33.200000000000003</v>
      </c>
      <c r="M17" s="23">
        <f t="shared" si="1"/>
        <v>55.328571428571415</v>
      </c>
      <c r="N17" s="23">
        <f t="shared" si="2"/>
        <v>88.528571428571411</v>
      </c>
      <c r="O17" s="21">
        <v>14</v>
      </c>
    </row>
    <row r="18" spans="1:15" s="25" customFormat="1" ht="17.149999999999999" customHeight="1" x14ac:dyDescent="0.25">
      <c r="A18" s="21">
        <v>15</v>
      </c>
      <c r="B18" s="22" t="s">
        <v>22</v>
      </c>
      <c r="C18" s="22">
        <v>85</v>
      </c>
      <c r="D18" s="22">
        <v>90</v>
      </c>
      <c r="E18" s="23">
        <v>88</v>
      </c>
      <c r="F18" s="24">
        <v>90.214285714285694</v>
      </c>
      <c r="G18" s="22">
        <v>89</v>
      </c>
      <c r="H18" s="23">
        <v>89.485714285714295</v>
      </c>
      <c r="I18" s="23">
        <v>88</v>
      </c>
      <c r="J18" s="23">
        <v>91</v>
      </c>
      <c r="K18" s="23">
        <v>89.800000000000011</v>
      </c>
      <c r="L18" s="23">
        <f t="shared" si="0"/>
        <v>35.200000000000003</v>
      </c>
      <c r="M18" s="23">
        <f t="shared" si="1"/>
        <v>53.785714285714292</v>
      </c>
      <c r="N18" s="23">
        <f t="shared" si="2"/>
        <v>88.985714285714295</v>
      </c>
      <c r="O18" s="21">
        <v>15</v>
      </c>
    </row>
    <row r="19" spans="1:15" s="25" customFormat="1" ht="17.149999999999999" customHeight="1" x14ac:dyDescent="0.25">
      <c r="A19" s="21">
        <v>16</v>
      </c>
      <c r="B19" s="22" t="s">
        <v>23</v>
      </c>
      <c r="C19" s="22">
        <v>90</v>
      </c>
      <c r="D19" s="22">
        <v>82</v>
      </c>
      <c r="E19" s="23">
        <v>85.2</v>
      </c>
      <c r="F19" s="24">
        <v>90.785714285714306</v>
      </c>
      <c r="G19" s="22">
        <v>92</v>
      </c>
      <c r="H19" s="23">
        <v>91.514285714285705</v>
      </c>
      <c r="I19" s="23">
        <v>94</v>
      </c>
      <c r="J19" s="23">
        <v>88</v>
      </c>
      <c r="K19" s="23">
        <v>90.4</v>
      </c>
      <c r="L19" s="23">
        <f t="shared" si="0"/>
        <v>34.080000000000005</v>
      </c>
      <c r="M19" s="23">
        <f t="shared" si="1"/>
        <v>54.574285714285715</v>
      </c>
      <c r="N19" s="23">
        <f t="shared" si="2"/>
        <v>88.65428571428572</v>
      </c>
      <c r="O19" s="21">
        <v>16</v>
      </c>
    </row>
    <row r="20" spans="1:15" s="25" customFormat="1" ht="17.149999999999999" customHeight="1" x14ac:dyDescent="0.25">
      <c r="A20" s="21">
        <v>17</v>
      </c>
      <c r="B20" s="22" t="s">
        <v>24</v>
      </c>
      <c r="C20" s="22">
        <v>82</v>
      </c>
      <c r="D20" s="22">
        <v>85</v>
      </c>
      <c r="E20" s="23">
        <v>83.8</v>
      </c>
      <c r="F20" s="24">
        <v>89.071428571428598</v>
      </c>
      <c r="G20" s="22">
        <v>90</v>
      </c>
      <c r="H20" s="23">
        <v>89.628571428571405</v>
      </c>
      <c r="I20" s="23">
        <v>90</v>
      </c>
      <c r="J20" s="23">
        <v>96</v>
      </c>
      <c r="K20" s="23">
        <v>93.6</v>
      </c>
      <c r="L20" s="23">
        <f t="shared" si="0"/>
        <v>33.520000000000003</v>
      </c>
      <c r="M20" s="23">
        <f t="shared" si="1"/>
        <v>54.968571428571416</v>
      </c>
      <c r="N20" s="23">
        <f t="shared" si="2"/>
        <v>88.488571428571419</v>
      </c>
      <c r="O20" s="21">
        <v>17</v>
      </c>
    </row>
    <row r="21" spans="1:15" s="25" customFormat="1" ht="17.149999999999999" customHeight="1" x14ac:dyDescent="0.25">
      <c r="A21" s="21">
        <v>18</v>
      </c>
      <c r="B21" s="22" t="s">
        <v>25</v>
      </c>
      <c r="C21" s="22">
        <v>80</v>
      </c>
      <c r="D21" s="22">
        <v>82</v>
      </c>
      <c r="E21" s="23">
        <v>81.2</v>
      </c>
      <c r="F21" s="24">
        <v>88.142857142857096</v>
      </c>
      <c r="G21" s="22">
        <v>92</v>
      </c>
      <c r="H21" s="23">
        <v>90.457142857142898</v>
      </c>
      <c r="I21" s="23">
        <v>92</v>
      </c>
      <c r="J21" s="23">
        <v>94</v>
      </c>
      <c r="K21" s="23">
        <v>93.2</v>
      </c>
      <c r="L21" s="23">
        <f t="shared" si="0"/>
        <v>32.480000000000004</v>
      </c>
      <c r="M21" s="23">
        <f t="shared" si="1"/>
        <v>55.09714285714287</v>
      </c>
      <c r="N21" s="23">
        <f t="shared" si="2"/>
        <v>87.577142857142874</v>
      </c>
      <c r="O21" s="21">
        <v>18</v>
      </c>
    </row>
    <row r="22" spans="1:15" s="25" customFormat="1" ht="17.149999999999999" customHeight="1" x14ac:dyDescent="0.25">
      <c r="A22" s="21">
        <v>19</v>
      </c>
      <c r="B22" s="22" t="s">
        <v>26</v>
      </c>
      <c r="C22" s="22">
        <v>78</v>
      </c>
      <c r="D22" s="22">
        <v>82</v>
      </c>
      <c r="E22" s="23">
        <v>80.400000000000006</v>
      </c>
      <c r="F22" s="24">
        <v>88.714285714285694</v>
      </c>
      <c r="G22" s="22">
        <v>90</v>
      </c>
      <c r="H22" s="23">
        <v>89.485714285714295</v>
      </c>
      <c r="I22" s="23">
        <v>94</v>
      </c>
      <c r="J22" s="23">
        <v>95</v>
      </c>
      <c r="K22" s="23">
        <v>94.6</v>
      </c>
      <c r="L22" s="23">
        <f t="shared" si="0"/>
        <v>32.160000000000004</v>
      </c>
      <c r="M22" s="23">
        <f t="shared" si="1"/>
        <v>55.225714285714282</v>
      </c>
      <c r="N22" s="23">
        <f t="shared" si="2"/>
        <v>87.385714285714286</v>
      </c>
      <c r="O22" s="21">
        <v>19</v>
      </c>
    </row>
    <row r="23" spans="1:15" s="25" customFormat="1" ht="17.149999999999999" customHeight="1" x14ac:dyDescent="0.25">
      <c r="A23" s="21">
        <v>20</v>
      </c>
      <c r="B23" s="22" t="s">
        <v>27</v>
      </c>
      <c r="C23" s="22">
        <v>95</v>
      </c>
      <c r="D23" s="22">
        <v>93</v>
      </c>
      <c r="E23" s="23">
        <v>93.8</v>
      </c>
      <c r="F23" s="24">
        <v>88.428571428571402</v>
      </c>
      <c r="G23" s="22">
        <v>86</v>
      </c>
      <c r="H23" s="23">
        <v>86.971428571428604</v>
      </c>
      <c r="I23" s="23">
        <v>85</v>
      </c>
      <c r="J23" s="23">
        <v>82</v>
      </c>
      <c r="K23" s="23">
        <v>83.199999999999989</v>
      </c>
      <c r="L23" s="23">
        <f t="shared" si="0"/>
        <v>37.520000000000003</v>
      </c>
      <c r="M23" s="23">
        <f t="shared" si="1"/>
        <v>51.051428571428573</v>
      </c>
      <c r="N23" s="23">
        <f t="shared" si="2"/>
        <v>88.571428571428584</v>
      </c>
      <c r="O23" s="21">
        <v>20</v>
      </c>
    </row>
    <row r="24" spans="1:15" s="25" customFormat="1" ht="17.149999999999999" customHeight="1" x14ac:dyDescent="0.25">
      <c r="A24" s="21">
        <v>21</v>
      </c>
      <c r="B24" s="22" t="s">
        <v>28</v>
      </c>
      <c r="C24" s="22">
        <v>86</v>
      </c>
      <c r="D24" s="22">
        <v>87</v>
      </c>
      <c r="E24" s="23">
        <v>86.6</v>
      </c>
      <c r="F24" s="24">
        <v>86</v>
      </c>
      <c r="G24" s="22">
        <v>90</v>
      </c>
      <c r="H24" s="23">
        <v>88.4</v>
      </c>
      <c r="I24" s="23">
        <v>88</v>
      </c>
      <c r="J24" s="23">
        <v>89</v>
      </c>
      <c r="K24" s="23">
        <v>88.6</v>
      </c>
      <c r="L24" s="23">
        <f t="shared" si="0"/>
        <v>34.64</v>
      </c>
      <c r="M24" s="23">
        <f t="shared" si="1"/>
        <v>53.1</v>
      </c>
      <c r="N24" s="23">
        <f t="shared" si="2"/>
        <v>87.740000000000009</v>
      </c>
      <c r="O24" s="21">
        <v>21</v>
      </c>
    </row>
    <row r="25" spans="1:15" s="25" customFormat="1" ht="17.149999999999999" customHeight="1" x14ac:dyDescent="0.25">
      <c r="A25" s="21">
        <v>22</v>
      </c>
      <c r="B25" s="22" t="s">
        <v>29</v>
      </c>
      <c r="C25" s="22">
        <v>80</v>
      </c>
      <c r="D25" s="22">
        <v>81</v>
      </c>
      <c r="E25" s="23">
        <v>80.599999999999994</v>
      </c>
      <c r="F25" s="24">
        <v>87.857142857142904</v>
      </c>
      <c r="G25" s="22">
        <v>96</v>
      </c>
      <c r="H25" s="23">
        <v>92.742857142857105</v>
      </c>
      <c r="I25" s="23">
        <v>92</v>
      </c>
      <c r="J25" s="23">
        <v>88</v>
      </c>
      <c r="K25" s="23">
        <v>89.6</v>
      </c>
      <c r="L25" s="23">
        <f t="shared" si="0"/>
        <v>32.24</v>
      </c>
      <c r="M25" s="23">
        <f t="shared" si="1"/>
        <v>54.702857142857127</v>
      </c>
      <c r="N25" s="23">
        <f t="shared" si="2"/>
        <v>86.942857142857122</v>
      </c>
      <c r="O25" s="21">
        <v>22</v>
      </c>
    </row>
    <row r="26" spans="1:15" s="25" customFormat="1" ht="17.149999999999999" customHeight="1" x14ac:dyDescent="0.25">
      <c r="A26" s="21">
        <v>23</v>
      </c>
      <c r="B26" s="22" t="s">
        <v>30</v>
      </c>
      <c r="C26" s="22">
        <v>85</v>
      </c>
      <c r="D26" s="22">
        <v>79</v>
      </c>
      <c r="E26" s="23">
        <v>81.400000000000006</v>
      </c>
      <c r="F26" s="24">
        <v>88.857142857142904</v>
      </c>
      <c r="G26" s="22">
        <v>88</v>
      </c>
      <c r="H26" s="23">
        <v>88.342857142857099</v>
      </c>
      <c r="I26" s="23">
        <v>94</v>
      </c>
      <c r="J26" s="23">
        <v>92</v>
      </c>
      <c r="K26" s="23">
        <v>92.8</v>
      </c>
      <c r="L26" s="23">
        <f t="shared" si="0"/>
        <v>32.56</v>
      </c>
      <c r="M26" s="23">
        <f t="shared" si="1"/>
        <v>54.342857142857135</v>
      </c>
      <c r="N26" s="23">
        <f t="shared" si="2"/>
        <v>86.90285714285713</v>
      </c>
      <c r="O26" s="21">
        <v>23</v>
      </c>
    </row>
    <row r="27" spans="1:15" s="25" customFormat="1" ht="17.149999999999999" customHeight="1" x14ac:dyDescent="0.25">
      <c r="A27" s="21">
        <v>24</v>
      </c>
      <c r="B27" s="22" t="s">
        <v>31</v>
      </c>
      <c r="C27" s="22">
        <v>78</v>
      </c>
      <c r="D27" s="22">
        <v>75</v>
      </c>
      <c r="E27" s="23">
        <v>76.2</v>
      </c>
      <c r="F27" s="24">
        <v>91.714285714285694</v>
      </c>
      <c r="G27" s="22">
        <v>93</v>
      </c>
      <c r="H27" s="23">
        <v>92.485714285714295</v>
      </c>
      <c r="I27" s="23">
        <v>92</v>
      </c>
      <c r="J27" s="23">
        <v>94</v>
      </c>
      <c r="K27" s="23">
        <v>93.2</v>
      </c>
      <c r="L27" s="23">
        <f t="shared" si="0"/>
        <v>30.480000000000004</v>
      </c>
      <c r="M27" s="23">
        <f t="shared" si="1"/>
        <v>55.705714285714294</v>
      </c>
      <c r="N27" s="23">
        <f t="shared" si="2"/>
        <v>86.185714285714297</v>
      </c>
      <c r="O27" s="21">
        <v>24</v>
      </c>
    </row>
    <row r="28" spans="1:15" s="25" customFormat="1" ht="17.149999999999999" customHeight="1" x14ac:dyDescent="0.25">
      <c r="A28" s="21">
        <v>25</v>
      </c>
      <c r="B28" s="22" t="s">
        <v>32</v>
      </c>
      <c r="C28" s="22">
        <v>83</v>
      </c>
      <c r="D28" s="22">
        <v>87</v>
      </c>
      <c r="E28" s="23">
        <v>85.4</v>
      </c>
      <c r="F28" s="24">
        <v>91.071428571428598</v>
      </c>
      <c r="G28" s="22">
        <v>86</v>
      </c>
      <c r="H28" s="23">
        <v>88.028571428571396</v>
      </c>
      <c r="I28" s="23">
        <v>90</v>
      </c>
      <c r="J28" s="23">
        <v>87</v>
      </c>
      <c r="K28" s="23">
        <v>88.199999999999989</v>
      </c>
      <c r="L28" s="23">
        <f t="shared" si="0"/>
        <v>34.160000000000004</v>
      </c>
      <c r="M28" s="23">
        <f t="shared" si="1"/>
        <v>52.868571428571421</v>
      </c>
      <c r="N28" s="23">
        <f t="shared" si="2"/>
        <v>87.028571428571425</v>
      </c>
      <c r="O28" s="21">
        <v>25</v>
      </c>
    </row>
    <row r="29" spans="1:15" s="25" customFormat="1" ht="17.149999999999999" customHeight="1" x14ac:dyDescent="0.25">
      <c r="A29" s="21">
        <v>26</v>
      </c>
      <c r="B29" s="22" t="s">
        <v>33</v>
      </c>
      <c r="C29" s="22">
        <v>85</v>
      </c>
      <c r="D29" s="22">
        <v>87</v>
      </c>
      <c r="E29" s="23">
        <v>86.2</v>
      </c>
      <c r="F29" s="24">
        <v>87.642857142857096</v>
      </c>
      <c r="G29" s="22">
        <v>90</v>
      </c>
      <c r="H29" s="23">
        <v>89.057142857142793</v>
      </c>
      <c r="I29" s="23">
        <v>88</v>
      </c>
      <c r="J29" s="23">
        <v>85</v>
      </c>
      <c r="K29" s="23">
        <v>86.2</v>
      </c>
      <c r="L29" s="23">
        <f t="shared" si="0"/>
        <v>34.480000000000004</v>
      </c>
      <c r="M29" s="23">
        <f t="shared" si="1"/>
        <v>52.577142857142839</v>
      </c>
      <c r="N29" s="23">
        <f t="shared" si="2"/>
        <v>87.05714285714285</v>
      </c>
      <c r="O29" s="21">
        <v>26</v>
      </c>
    </row>
    <row r="30" spans="1:15" s="25" customFormat="1" ht="17.149999999999999" customHeight="1" x14ac:dyDescent="0.25">
      <c r="A30" s="21">
        <v>27</v>
      </c>
      <c r="B30" s="22" t="s">
        <v>34</v>
      </c>
      <c r="C30" s="22">
        <v>87</v>
      </c>
      <c r="D30" s="22">
        <v>88</v>
      </c>
      <c r="E30" s="23">
        <v>87.6</v>
      </c>
      <c r="F30" s="24">
        <v>86.142857142857096</v>
      </c>
      <c r="G30" s="22">
        <v>84</v>
      </c>
      <c r="H30" s="23">
        <v>84.857142857142904</v>
      </c>
      <c r="I30" s="23">
        <v>88</v>
      </c>
      <c r="J30" s="23">
        <v>86</v>
      </c>
      <c r="K30" s="23">
        <v>86.800000000000011</v>
      </c>
      <c r="L30" s="23">
        <f t="shared" si="0"/>
        <v>35.04</v>
      </c>
      <c r="M30" s="23">
        <f t="shared" si="1"/>
        <v>51.497142857142869</v>
      </c>
      <c r="N30" s="23">
        <f t="shared" si="2"/>
        <v>86.537142857142868</v>
      </c>
      <c r="O30" s="21">
        <v>27</v>
      </c>
    </row>
    <row r="31" spans="1:15" s="25" customFormat="1" ht="17.149999999999999" customHeight="1" x14ac:dyDescent="0.25">
      <c r="A31" s="21">
        <v>28</v>
      </c>
      <c r="B31" s="22" t="s">
        <v>35</v>
      </c>
      <c r="C31" s="22">
        <v>80</v>
      </c>
      <c r="D31" s="22">
        <v>86</v>
      </c>
      <c r="E31" s="23">
        <v>83.6</v>
      </c>
      <c r="F31" s="24">
        <v>87.285714285714306</v>
      </c>
      <c r="G31" s="22">
        <v>88</v>
      </c>
      <c r="H31" s="23">
        <v>87.714285714285694</v>
      </c>
      <c r="I31" s="23">
        <v>85</v>
      </c>
      <c r="J31" s="23">
        <v>87</v>
      </c>
      <c r="K31" s="23">
        <v>86.199999999999989</v>
      </c>
      <c r="L31" s="23">
        <f t="shared" si="0"/>
        <v>33.44</v>
      </c>
      <c r="M31" s="23">
        <f t="shared" si="1"/>
        <v>52.174285714285702</v>
      </c>
      <c r="N31" s="23">
        <f t="shared" si="2"/>
        <v>85.6142857142857</v>
      </c>
      <c r="O31" s="21">
        <v>28</v>
      </c>
    </row>
    <row r="32" spans="1:15" s="25" customFormat="1" ht="17.149999999999999" customHeight="1" x14ac:dyDescent="0.25">
      <c r="A32" s="21">
        <v>29</v>
      </c>
      <c r="B32" s="22" t="s">
        <v>36</v>
      </c>
      <c r="C32" s="22">
        <v>98</v>
      </c>
      <c r="D32" s="22">
        <v>80</v>
      </c>
      <c r="E32" s="23">
        <v>87.2</v>
      </c>
      <c r="F32" s="24">
        <v>86</v>
      </c>
      <c r="G32" s="22">
        <v>88</v>
      </c>
      <c r="H32" s="23">
        <v>87.2</v>
      </c>
      <c r="I32" s="23">
        <v>84</v>
      </c>
      <c r="J32" s="23">
        <v>82</v>
      </c>
      <c r="K32" s="23">
        <v>82.8</v>
      </c>
      <c r="L32" s="23">
        <f t="shared" si="0"/>
        <v>34.880000000000003</v>
      </c>
      <c r="M32" s="23">
        <f t="shared" si="1"/>
        <v>51</v>
      </c>
      <c r="N32" s="23">
        <f t="shared" si="2"/>
        <v>85.88</v>
      </c>
      <c r="O32" s="21">
        <v>29</v>
      </c>
    </row>
    <row r="33" spans="1:15" s="25" customFormat="1" ht="17.149999999999999" customHeight="1" x14ac:dyDescent="0.25">
      <c r="A33" s="21">
        <v>30</v>
      </c>
      <c r="B33" s="22" t="s">
        <v>37</v>
      </c>
      <c r="C33" s="22">
        <v>85</v>
      </c>
      <c r="D33" s="22">
        <v>84</v>
      </c>
      <c r="E33" s="23">
        <v>84.4</v>
      </c>
      <c r="F33" s="24">
        <v>85.285714285714306</v>
      </c>
      <c r="G33" s="22">
        <v>87</v>
      </c>
      <c r="H33" s="23">
        <v>86.314285714285703</v>
      </c>
      <c r="I33" s="23">
        <v>84</v>
      </c>
      <c r="J33" s="23">
        <v>88</v>
      </c>
      <c r="K33" s="23">
        <v>86.4</v>
      </c>
      <c r="L33" s="23">
        <f t="shared" si="0"/>
        <v>33.760000000000005</v>
      </c>
      <c r="M33" s="23">
        <f t="shared" si="1"/>
        <v>51.814285714285717</v>
      </c>
      <c r="N33" s="23">
        <f t="shared" si="2"/>
        <v>85.574285714285722</v>
      </c>
      <c r="O33" s="21">
        <v>30</v>
      </c>
    </row>
    <row r="34" spans="1:15" s="25" customFormat="1" ht="17.149999999999999" customHeight="1" x14ac:dyDescent="0.25">
      <c r="A34" s="21">
        <v>31</v>
      </c>
      <c r="B34" s="22" t="s">
        <v>38</v>
      </c>
      <c r="C34" s="22">
        <v>80</v>
      </c>
      <c r="D34" s="22">
        <v>73</v>
      </c>
      <c r="E34" s="23">
        <v>75.8</v>
      </c>
      <c r="F34" s="24">
        <v>87</v>
      </c>
      <c r="G34" s="22">
        <v>93</v>
      </c>
      <c r="H34" s="23">
        <v>90.6</v>
      </c>
      <c r="I34" s="23">
        <v>90</v>
      </c>
      <c r="J34" s="23">
        <v>89</v>
      </c>
      <c r="K34" s="23">
        <v>89.4</v>
      </c>
      <c r="L34" s="23">
        <f t="shared" si="0"/>
        <v>30.32</v>
      </c>
      <c r="M34" s="23">
        <f t="shared" si="1"/>
        <v>54</v>
      </c>
      <c r="N34" s="23">
        <f t="shared" si="2"/>
        <v>84.32</v>
      </c>
      <c r="O34" s="21">
        <v>31</v>
      </c>
    </row>
    <row r="35" spans="1:15" s="25" customFormat="1" ht="17.149999999999999" customHeight="1" x14ac:dyDescent="0.25">
      <c r="A35" s="21">
        <v>32</v>
      </c>
      <c r="B35" s="22" t="s">
        <v>39</v>
      </c>
      <c r="C35" s="22">
        <v>80</v>
      </c>
      <c r="D35" s="22">
        <v>81</v>
      </c>
      <c r="E35" s="23">
        <v>80.599999999999994</v>
      </c>
      <c r="F35" s="24">
        <v>86.5</v>
      </c>
      <c r="G35" s="22">
        <v>90</v>
      </c>
      <c r="H35" s="23">
        <v>88.6</v>
      </c>
      <c r="I35" s="23">
        <v>86</v>
      </c>
      <c r="J35" s="23">
        <v>85</v>
      </c>
      <c r="K35" s="23">
        <v>85.4</v>
      </c>
      <c r="L35" s="23">
        <f t="shared" si="0"/>
        <v>32.24</v>
      </c>
      <c r="M35" s="23">
        <f t="shared" si="1"/>
        <v>52.199999999999996</v>
      </c>
      <c r="N35" s="23">
        <f t="shared" si="2"/>
        <v>84.44</v>
      </c>
      <c r="O35" s="21">
        <v>32</v>
      </c>
    </row>
    <row r="36" spans="1:15" s="25" customFormat="1" ht="17.149999999999999" customHeight="1" x14ac:dyDescent="0.25">
      <c r="A36" s="21">
        <v>33</v>
      </c>
      <c r="B36" s="22" t="s">
        <v>40</v>
      </c>
      <c r="C36" s="22">
        <v>82</v>
      </c>
      <c r="D36" s="22">
        <v>81</v>
      </c>
      <c r="E36" s="23">
        <v>81.400000000000006</v>
      </c>
      <c r="F36" s="24">
        <v>88.857142857142904</v>
      </c>
      <c r="G36" s="22">
        <v>88</v>
      </c>
      <c r="H36" s="23">
        <v>88.342857142857099</v>
      </c>
      <c r="I36" s="23">
        <v>86</v>
      </c>
      <c r="J36" s="23">
        <v>83</v>
      </c>
      <c r="K36" s="23">
        <v>84.199999999999989</v>
      </c>
      <c r="L36" s="23">
        <f t="shared" si="0"/>
        <v>32.56</v>
      </c>
      <c r="M36" s="23">
        <f t="shared" si="1"/>
        <v>51.762857142857122</v>
      </c>
      <c r="N36" s="23">
        <f t="shared" si="2"/>
        <v>84.322857142857117</v>
      </c>
      <c r="O36" s="21">
        <v>33</v>
      </c>
    </row>
    <row r="37" spans="1:15" s="25" customFormat="1" ht="17.149999999999999" customHeight="1" x14ac:dyDescent="0.25">
      <c r="A37" s="21">
        <v>34</v>
      </c>
      <c r="B37" s="22" t="s">
        <v>41</v>
      </c>
      <c r="C37" s="22">
        <v>81</v>
      </c>
      <c r="D37" s="22">
        <v>82</v>
      </c>
      <c r="E37" s="23">
        <v>81.599999999999994</v>
      </c>
      <c r="F37" s="24">
        <v>84.928571428571402</v>
      </c>
      <c r="G37" s="22">
        <v>86</v>
      </c>
      <c r="H37" s="23">
        <v>85.571428571428598</v>
      </c>
      <c r="I37" s="23">
        <v>86</v>
      </c>
      <c r="J37" s="23">
        <v>87</v>
      </c>
      <c r="K37" s="23">
        <v>86.6</v>
      </c>
      <c r="L37" s="23">
        <f t="shared" si="0"/>
        <v>32.64</v>
      </c>
      <c r="M37" s="23">
        <f t="shared" si="1"/>
        <v>51.651428571428575</v>
      </c>
      <c r="N37" s="23">
        <f t="shared" si="2"/>
        <v>84.291428571428582</v>
      </c>
      <c r="O37" s="21">
        <v>34</v>
      </c>
    </row>
    <row r="38" spans="1:15" s="25" customFormat="1" ht="17.149999999999999" customHeight="1" x14ac:dyDescent="0.25">
      <c r="A38" s="21">
        <v>35</v>
      </c>
      <c r="B38" s="22" t="s">
        <v>42</v>
      </c>
      <c r="C38" s="22">
        <v>85</v>
      </c>
      <c r="D38" s="22">
        <v>90</v>
      </c>
      <c r="E38" s="23">
        <v>88</v>
      </c>
      <c r="F38" s="24">
        <v>88</v>
      </c>
      <c r="G38" s="22">
        <v>82</v>
      </c>
      <c r="H38" s="23">
        <v>84.4</v>
      </c>
      <c r="I38" s="23">
        <v>82</v>
      </c>
      <c r="J38" s="23">
        <v>80</v>
      </c>
      <c r="K38" s="23">
        <v>80.800000000000011</v>
      </c>
      <c r="L38" s="23">
        <f t="shared" si="0"/>
        <v>35.200000000000003</v>
      </c>
      <c r="M38" s="23">
        <f t="shared" si="1"/>
        <v>49.56</v>
      </c>
      <c r="N38" s="23">
        <f t="shared" si="2"/>
        <v>84.76</v>
      </c>
      <c r="O38" s="21">
        <v>35</v>
      </c>
    </row>
    <row r="39" spans="1:15" s="25" customFormat="1" ht="17.149999999999999" customHeight="1" x14ac:dyDescent="0.25">
      <c r="A39" s="21">
        <v>36</v>
      </c>
      <c r="B39" s="22" t="s">
        <v>43</v>
      </c>
      <c r="C39" s="22">
        <v>82</v>
      </c>
      <c r="D39" s="22">
        <v>77</v>
      </c>
      <c r="E39" s="23">
        <v>79</v>
      </c>
      <c r="F39" s="24">
        <v>84.928571428571402</v>
      </c>
      <c r="G39" s="22">
        <v>86</v>
      </c>
      <c r="H39" s="23">
        <v>85.571428571428598</v>
      </c>
      <c r="I39" s="23">
        <v>85</v>
      </c>
      <c r="J39" s="23">
        <v>89</v>
      </c>
      <c r="K39" s="23">
        <v>87.4</v>
      </c>
      <c r="L39" s="23">
        <f t="shared" si="0"/>
        <v>31.6</v>
      </c>
      <c r="M39" s="23">
        <f t="shared" si="1"/>
        <v>51.891428571428577</v>
      </c>
      <c r="N39" s="23">
        <f t="shared" si="2"/>
        <v>83.491428571428571</v>
      </c>
      <c r="O39" s="21">
        <v>36</v>
      </c>
    </row>
    <row r="40" spans="1:15" s="25" customFormat="1" ht="17.149999999999999" customHeight="1" x14ac:dyDescent="0.25">
      <c r="A40" s="21">
        <v>37</v>
      </c>
      <c r="B40" s="22" t="s">
        <v>44</v>
      </c>
      <c r="C40" s="22">
        <v>80</v>
      </c>
      <c r="D40" s="22">
        <v>84</v>
      </c>
      <c r="E40" s="23">
        <v>82.4</v>
      </c>
      <c r="F40" s="24">
        <v>87.5</v>
      </c>
      <c r="G40" s="22">
        <v>82</v>
      </c>
      <c r="H40" s="23">
        <v>84.2</v>
      </c>
      <c r="I40" s="23">
        <v>84</v>
      </c>
      <c r="J40" s="23">
        <v>85</v>
      </c>
      <c r="K40" s="23">
        <v>84.6</v>
      </c>
      <c r="L40" s="23">
        <f t="shared" si="0"/>
        <v>32.96</v>
      </c>
      <c r="M40" s="23">
        <f t="shared" si="1"/>
        <v>50.64</v>
      </c>
      <c r="N40" s="23">
        <f t="shared" si="2"/>
        <v>83.6</v>
      </c>
      <c r="O40" s="21">
        <v>37</v>
      </c>
    </row>
    <row r="41" spans="1:15" s="25" customFormat="1" ht="17.149999999999999" customHeight="1" x14ac:dyDescent="0.25">
      <c r="A41" s="21">
        <v>38</v>
      </c>
      <c r="B41" s="22" t="s">
        <v>45</v>
      </c>
      <c r="C41" s="22">
        <v>84</v>
      </c>
      <c r="D41" s="22">
        <v>75</v>
      </c>
      <c r="E41" s="23">
        <v>78.599999999999994</v>
      </c>
      <c r="F41" s="24">
        <v>86.5</v>
      </c>
      <c r="G41" s="22">
        <v>90</v>
      </c>
      <c r="H41" s="23">
        <v>88.6</v>
      </c>
      <c r="I41" s="23">
        <v>80</v>
      </c>
      <c r="J41" s="23">
        <v>86</v>
      </c>
      <c r="K41" s="23">
        <v>83.6</v>
      </c>
      <c r="L41" s="23">
        <f t="shared" si="0"/>
        <v>31.439999999999998</v>
      </c>
      <c r="M41" s="23">
        <f t="shared" si="1"/>
        <v>51.66</v>
      </c>
      <c r="N41" s="23">
        <f t="shared" si="2"/>
        <v>83.1</v>
      </c>
      <c r="O41" s="21">
        <v>38</v>
      </c>
    </row>
    <row r="42" spans="1:15" s="25" customFormat="1" ht="17.149999999999999" customHeight="1" x14ac:dyDescent="0.25">
      <c r="A42" s="21">
        <v>39</v>
      </c>
      <c r="B42" s="22" t="s">
        <v>46</v>
      </c>
      <c r="C42" s="22">
        <v>80</v>
      </c>
      <c r="D42" s="22">
        <v>68</v>
      </c>
      <c r="E42" s="23">
        <v>72.8</v>
      </c>
      <c r="F42" s="24">
        <v>91.142857142857096</v>
      </c>
      <c r="G42" s="22">
        <v>89</v>
      </c>
      <c r="H42" s="23">
        <v>89.857142857142904</v>
      </c>
      <c r="I42" s="23">
        <v>88</v>
      </c>
      <c r="J42" s="23">
        <v>85</v>
      </c>
      <c r="K42" s="23">
        <v>86.2</v>
      </c>
      <c r="L42" s="23">
        <f t="shared" si="0"/>
        <v>29.12</v>
      </c>
      <c r="M42" s="23">
        <f t="shared" si="1"/>
        <v>52.817142857142869</v>
      </c>
      <c r="N42" s="23">
        <f t="shared" si="2"/>
        <v>81.937142857142874</v>
      </c>
      <c r="O42" s="21">
        <v>39</v>
      </c>
    </row>
    <row r="43" spans="1:15" s="25" customFormat="1" ht="17.149999999999999" customHeight="1" x14ac:dyDescent="0.25">
      <c r="A43" s="21">
        <v>40</v>
      </c>
      <c r="B43" s="22" t="s">
        <v>47</v>
      </c>
      <c r="C43" s="22">
        <v>75</v>
      </c>
      <c r="D43" s="22">
        <v>64</v>
      </c>
      <c r="E43" s="23">
        <v>68.400000000000006</v>
      </c>
      <c r="F43" s="24">
        <v>87.928571428571402</v>
      </c>
      <c r="G43" s="22">
        <v>92</v>
      </c>
      <c r="H43" s="23">
        <v>90.371428571428595</v>
      </c>
      <c r="I43" s="23">
        <v>86</v>
      </c>
      <c r="J43" s="23">
        <v>91</v>
      </c>
      <c r="K43" s="23">
        <v>89</v>
      </c>
      <c r="L43" s="23">
        <f t="shared" si="0"/>
        <v>27.360000000000003</v>
      </c>
      <c r="M43" s="23">
        <f t="shared" si="1"/>
        <v>53.811428571428578</v>
      </c>
      <c r="N43" s="23">
        <f t="shared" si="2"/>
        <v>81.171428571428578</v>
      </c>
      <c r="O43" s="21">
        <v>40</v>
      </c>
    </row>
    <row r="44" spans="1:15" s="25" customFormat="1" ht="17.149999999999999" customHeight="1" x14ac:dyDescent="0.25">
      <c r="A44" s="21">
        <v>41</v>
      </c>
      <c r="B44" s="22" t="s">
        <v>48</v>
      </c>
      <c r="C44" s="22">
        <v>78</v>
      </c>
      <c r="D44" s="22">
        <v>74</v>
      </c>
      <c r="E44" s="23">
        <v>75.599999999999994</v>
      </c>
      <c r="F44" s="24">
        <v>84.214285714285694</v>
      </c>
      <c r="G44" s="22">
        <v>88</v>
      </c>
      <c r="H44" s="23">
        <v>86.485714285714295</v>
      </c>
      <c r="I44" s="23">
        <v>85</v>
      </c>
      <c r="J44" s="23">
        <v>86</v>
      </c>
      <c r="K44" s="23">
        <v>85.6</v>
      </c>
      <c r="L44" s="23">
        <f t="shared" si="0"/>
        <v>30.24</v>
      </c>
      <c r="M44" s="23">
        <f t="shared" si="1"/>
        <v>51.625714285714288</v>
      </c>
      <c r="N44" s="23">
        <f t="shared" si="2"/>
        <v>81.86571428571429</v>
      </c>
      <c r="O44" s="21">
        <v>41</v>
      </c>
    </row>
    <row r="45" spans="1:15" s="25" customFormat="1" ht="17.149999999999999" customHeight="1" x14ac:dyDescent="0.25">
      <c r="A45" s="21">
        <v>42</v>
      </c>
      <c r="B45" s="22" t="s">
        <v>49</v>
      </c>
      <c r="C45" s="22">
        <v>85</v>
      </c>
      <c r="D45" s="22">
        <v>81</v>
      </c>
      <c r="E45" s="23">
        <v>82.6</v>
      </c>
      <c r="F45" s="24">
        <v>87.642857142857096</v>
      </c>
      <c r="G45" s="22">
        <v>82</v>
      </c>
      <c r="H45" s="23">
        <v>84.257142857142895</v>
      </c>
      <c r="I45" s="23">
        <v>80</v>
      </c>
      <c r="J45" s="23">
        <v>80</v>
      </c>
      <c r="K45" s="23">
        <v>80</v>
      </c>
      <c r="L45" s="23">
        <f t="shared" si="0"/>
        <v>33.04</v>
      </c>
      <c r="M45" s="23">
        <f t="shared" si="1"/>
        <v>49.27714285714287</v>
      </c>
      <c r="N45" s="23">
        <f t="shared" si="2"/>
        <v>82.317142857142869</v>
      </c>
      <c r="O45" s="21">
        <v>42</v>
      </c>
    </row>
    <row r="46" spans="1:15" s="25" customFormat="1" ht="17.149999999999999" customHeight="1" x14ac:dyDescent="0.25">
      <c r="A46" s="21">
        <v>43</v>
      </c>
      <c r="B46" s="22" t="s">
        <v>50</v>
      </c>
      <c r="C46" s="22">
        <v>76</v>
      </c>
      <c r="D46" s="22">
        <v>75</v>
      </c>
      <c r="E46" s="23">
        <v>75.400000000000006</v>
      </c>
      <c r="F46" s="24">
        <v>84.285714285714306</v>
      </c>
      <c r="G46" s="22">
        <v>90</v>
      </c>
      <c r="H46" s="23">
        <v>87.714285714285694</v>
      </c>
      <c r="I46" s="23">
        <v>80</v>
      </c>
      <c r="J46" s="23">
        <v>85</v>
      </c>
      <c r="K46" s="23">
        <v>83</v>
      </c>
      <c r="L46" s="23">
        <f t="shared" si="0"/>
        <v>30.160000000000004</v>
      </c>
      <c r="M46" s="23">
        <f t="shared" si="1"/>
        <v>51.214285714285708</v>
      </c>
      <c r="N46" s="23">
        <f t="shared" si="2"/>
        <v>81.374285714285719</v>
      </c>
      <c r="O46" s="21">
        <v>43</v>
      </c>
    </row>
    <row r="47" spans="1:15" s="25" customFormat="1" ht="17.149999999999999" customHeight="1" x14ac:dyDescent="0.25">
      <c r="A47" s="21">
        <v>44</v>
      </c>
      <c r="B47" s="22" t="s">
        <v>51</v>
      </c>
      <c r="C47" s="22">
        <v>75</v>
      </c>
      <c r="D47" s="22">
        <v>80</v>
      </c>
      <c r="E47" s="23">
        <v>78</v>
      </c>
      <c r="F47" s="24">
        <v>86.5</v>
      </c>
      <c r="G47" s="22">
        <v>84</v>
      </c>
      <c r="H47" s="23">
        <v>85</v>
      </c>
      <c r="I47" s="23">
        <v>84</v>
      </c>
      <c r="J47" s="23">
        <v>82</v>
      </c>
      <c r="K47" s="23">
        <v>82.8</v>
      </c>
      <c r="L47" s="23">
        <f t="shared" si="0"/>
        <v>31.200000000000003</v>
      </c>
      <c r="M47" s="23">
        <f t="shared" si="1"/>
        <v>50.34</v>
      </c>
      <c r="N47" s="23">
        <f t="shared" si="2"/>
        <v>81.540000000000006</v>
      </c>
      <c r="O47" s="21">
        <v>44</v>
      </c>
    </row>
    <row r="48" spans="1:15" s="25" customFormat="1" ht="17.149999999999999" customHeight="1" x14ac:dyDescent="0.25">
      <c r="A48" s="21">
        <v>45</v>
      </c>
      <c r="B48" s="22" t="s">
        <v>52</v>
      </c>
      <c r="C48" s="22">
        <v>75</v>
      </c>
      <c r="D48" s="22">
        <v>80</v>
      </c>
      <c r="E48" s="23">
        <v>78</v>
      </c>
      <c r="F48" s="24">
        <v>84.714285714285694</v>
      </c>
      <c r="G48" s="22">
        <v>82</v>
      </c>
      <c r="H48" s="23">
        <v>83.085714285714303</v>
      </c>
      <c r="I48" s="23">
        <v>84</v>
      </c>
      <c r="J48" s="23">
        <v>83</v>
      </c>
      <c r="K48" s="23">
        <v>83.4</v>
      </c>
      <c r="L48" s="23">
        <f t="shared" si="0"/>
        <v>31.200000000000003</v>
      </c>
      <c r="M48" s="23">
        <f t="shared" si="1"/>
        <v>49.945714285714295</v>
      </c>
      <c r="N48" s="23">
        <f t="shared" si="2"/>
        <v>81.145714285714291</v>
      </c>
      <c r="O48" s="21">
        <v>45</v>
      </c>
    </row>
    <row r="49" spans="1:15" s="25" customFormat="1" ht="17.149999999999999" customHeight="1" x14ac:dyDescent="0.25">
      <c r="A49" s="21">
        <v>46</v>
      </c>
      <c r="B49" s="22" t="s">
        <v>53</v>
      </c>
      <c r="C49" s="22">
        <v>75</v>
      </c>
      <c r="D49" s="22">
        <v>60</v>
      </c>
      <c r="E49" s="23">
        <v>66</v>
      </c>
      <c r="F49" s="24">
        <v>91.571428571428598</v>
      </c>
      <c r="G49" s="22">
        <v>94</v>
      </c>
      <c r="H49" s="23">
        <v>93.028571428571396</v>
      </c>
      <c r="I49" s="23">
        <v>83</v>
      </c>
      <c r="J49" s="23">
        <v>87</v>
      </c>
      <c r="K49" s="23">
        <v>85.4</v>
      </c>
      <c r="L49" s="23">
        <f t="shared" si="0"/>
        <v>26.400000000000002</v>
      </c>
      <c r="M49" s="23">
        <f t="shared" si="1"/>
        <v>53.528571428571418</v>
      </c>
      <c r="N49" s="23">
        <f t="shared" si="2"/>
        <v>79.928571428571416</v>
      </c>
      <c r="O49" s="21">
        <v>46</v>
      </c>
    </row>
    <row r="50" spans="1:15" s="25" customFormat="1" ht="17.149999999999999" customHeight="1" x14ac:dyDescent="0.25">
      <c r="A50" s="21">
        <v>47</v>
      </c>
      <c r="B50" s="22" t="s">
        <v>54</v>
      </c>
      <c r="C50" s="22">
        <v>76</v>
      </c>
      <c r="D50" s="22">
        <v>60</v>
      </c>
      <c r="E50" s="23">
        <v>66.400000000000006</v>
      </c>
      <c r="F50" s="24">
        <v>83.714285714285694</v>
      </c>
      <c r="G50" s="22">
        <v>82</v>
      </c>
      <c r="H50" s="23">
        <v>82.685714285714297</v>
      </c>
      <c r="I50" s="23">
        <v>80</v>
      </c>
      <c r="J50" s="23">
        <v>82</v>
      </c>
      <c r="K50" s="23">
        <v>81.199999999999989</v>
      </c>
      <c r="L50" s="23">
        <f t="shared" si="0"/>
        <v>26.560000000000002</v>
      </c>
      <c r="M50" s="23">
        <f t="shared" si="1"/>
        <v>49.165714285714287</v>
      </c>
      <c r="N50" s="23">
        <f t="shared" si="2"/>
        <v>75.72571428571429</v>
      </c>
      <c r="O50" s="21">
        <v>47</v>
      </c>
    </row>
    <row r="51" spans="1:15" s="25" customFormat="1" ht="17.149999999999999" customHeight="1" x14ac:dyDescent="0.25">
      <c r="A51" s="21">
        <v>48</v>
      </c>
      <c r="B51" s="22" t="s">
        <v>55</v>
      </c>
      <c r="C51" s="22">
        <v>86</v>
      </c>
      <c r="D51" s="26" t="s">
        <v>56</v>
      </c>
      <c r="E51" s="26">
        <v>34.4</v>
      </c>
      <c r="F51" s="24">
        <v>60</v>
      </c>
      <c r="G51" s="26" t="s">
        <v>56</v>
      </c>
      <c r="H51" s="26">
        <v>24</v>
      </c>
      <c r="I51" s="26">
        <v>80</v>
      </c>
      <c r="J51" s="26">
        <v>80</v>
      </c>
      <c r="K51" s="26">
        <v>80</v>
      </c>
      <c r="L51" s="23">
        <f t="shared" si="0"/>
        <v>13.76</v>
      </c>
      <c r="M51" s="23">
        <f t="shared" si="1"/>
        <v>31.2</v>
      </c>
      <c r="N51" s="23">
        <f t="shared" si="2"/>
        <v>44.96</v>
      </c>
      <c r="O51" s="21">
        <v>48</v>
      </c>
    </row>
    <row r="52" spans="1:15" ht="31.5" customHeight="1" x14ac:dyDescent="0.25">
      <c r="A52" s="30" t="s">
        <v>115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ht="20.149999999999999" customHeight="1" x14ac:dyDescent="0.25">
      <c r="A53" s="17" t="s">
        <v>57</v>
      </c>
      <c r="C53" s="27" t="s">
        <v>58</v>
      </c>
      <c r="G53" s="17" t="s">
        <v>59</v>
      </c>
    </row>
    <row r="54" spans="1:15" ht="21.75" customHeight="1" x14ac:dyDescent="0.25">
      <c r="E54" s="27"/>
      <c r="G54" s="17" t="s">
        <v>60</v>
      </c>
    </row>
    <row r="55" spans="1:15" ht="45" customHeight="1" x14ac:dyDescent="0.25">
      <c r="A55" s="31" t="s">
        <v>62</v>
      </c>
      <c r="B55" s="31"/>
      <c r="C55" s="31"/>
      <c r="D55" s="31"/>
      <c r="E55" s="31"/>
      <c r="F55" s="31"/>
      <c r="G55" s="31"/>
    </row>
  </sheetData>
  <mergeCells count="10">
    <mergeCell ref="A1:O1"/>
    <mergeCell ref="C2:E2"/>
    <mergeCell ref="F2:H2"/>
    <mergeCell ref="A52:O52"/>
    <mergeCell ref="A55:G55"/>
    <mergeCell ref="N2:N3"/>
    <mergeCell ref="O2:O3"/>
    <mergeCell ref="I2:K2"/>
    <mergeCell ref="L2:L3"/>
    <mergeCell ref="M2:M3"/>
  </mergeCells>
  <phoneticPr fontId="11" type="noConversion"/>
  <conditionalFormatting sqref="E4:E50 H4:K50">
    <cfRule type="cellIs" dxfId="1" priority="1" operator="lessThan">
      <formula>60</formula>
    </cfRule>
  </conditionalFormatting>
  <printOptions horizontalCentered="1"/>
  <pageMargins left="0.23622047244094491" right="0.23622047244094491" top="0.19685039370078741" bottom="0.19685039370078741" header="0.31496062992125984" footer="0.31496062992125984"/>
  <pageSetup paperSize="9" scale="75" orientation="portrait" r:id="rId1"/>
  <headerFooter alignWithMargins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4"/>
  <sheetViews>
    <sheetView topLeftCell="A5" zoomScale="85" zoomScaleNormal="85" workbookViewId="0">
      <selection activeCell="B26" sqref="B26"/>
    </sheetView>
  </sheetViews>
  <sheetFormatPr defaultColWidth="8.83203125" defaultRowHeight="15" x14ac:dyDescent="0.25"/>
  <cols>
    <col min="1" max="1" width="7" customWidth="1"/>
    <col min="2" max="2" width="9.58203125" style="4" customWidth="1"/>
    <col min="3" max="3" width="9.75" style="4" customWidth="1"/>
    <col min="4" max="4" width="22.33203125" style="4" customWidth="1"/>
    <col min="5" max="5" width="8.25" customWidth="1"/>
    <col min="6" max="6" width="8.08203125" customWidth="1"/>
    <col min="7" max="7" width="10" customWidth="1"/>
    <col min="11" max="11" width="12.58203125" style="5"/>
    <col min="12" max="12" width="8.83203125" style="5"/>
  </cols>
  <sheetData>
    <row r="1" spans="1:12" s="1" customFormat="1" ht="23.25" customHeight="1" x14ac:dyDescent="0.25">
      <c r="A1" s="6" t="s">
        <v>0</v>
      </c>
      <c r="B1" s="6" t="s">
        <v>1</v>
      </c>
      <c r="C1" s="6" t="s">
        <v>63</v>
      </c>
      <c r="D1" s="6" t="s">
        <v>2</v>
      </c>
      <c r="E1" s="34" t="s">
        <v>3</v>
      </c>
      <c r="F1" s="34"/>
      <c r="G1" s="34"/>
      <c r="H1" s="34" t="s">
        <v>4</v>
      </c>
      <c r="I1" s="34"/>
      <c r="J1" s="34"/>
      <c r="K1" s="7" t="s">
        <v>111</v>
      </c>
      <c r="L1" s="7" t="s">
        <v>112</v>
      </c>
    </row>
    <row r="2" spans="1:12" s="1" customFormat="1" ht="24" customHeight="1" x14ac:dyDescent="0.25">
      <c r="A2" s="8"/>
      <c r="B2" s="8"/>
      <c r="C2" s="8"/>
      <c r="D2" s="8"/>
      <c r="E2" s="9" t="s">
        <v>5</v>
      </c>
      <c r="F2" s="9" t="s">
        <v>6</v>
      </c>
      <c r="G2" s="9" t="s">
        <v>7</v>
      </c>
      <c r="H2" s="9" t="s">
        <v>5</v>
      </c>
      <c r="I2" s="9" t="s">
        <v>6</v>
      </c>
      <c r="J2" s="9" t="s">
        <v>7</v>
      </c>
      <c r="K2" s="14"/>
      <c r="L2" s="14"/>
    </row>
    <row r="3" spans="1:12" s="2" customFormat="1" ht="23.5" customHeight="1" x14ac:dyDescent="0.25">
      <c r="A3" s="10">
        <v>1</v>
      </c>
      <c r="B3" s="11" t="s">
        <v>8</v>
      </c>
      <c r="C3" s="11" t="s">
        <v>91</v>
      </c>
      <c r="D3" s="10"/>
      <c r="E3" s="11">
        <v>95</v>
      </c>
      <c r="F3" s="11">
        <v>95</v>
      </c>
      <c r="G3" s="12">
        <f t="shared" ref="G3:G49" si="0">E3*0.4+F3*0.6</f>
        <v>95</v>
      </c>
      <c r="H3" s="13">
        <v>91.428571428571402</v>
      </c>
      <c r="I3" s="11">
        <v>97</v>
      </c>
      <c r="J3" s="12">
        <f t="shared" ref="J3:J49" si="1">H3*0.4+I3*0.6</f>
        <v>94.771428571428558</v>
      </c>
      <c r="K3" s="15">
        <f t="shared" ref="K3:K49" si="2">G3+J3</f>
        <v>189.77142857142854</v>
      </c>
      <c r="L3" s="10">
        <v>1</v>
      </c>
    </row>
    <row r="4" spans="1:12" s="2" customFormat="1" ht="23.5" customHeight="1" x14ac:dyDescent="0.25">
      <c r="A4" s="10">
        <v>2</v>
      </c>
      <c r="B4" s="11" t="s">
        <v>9</v>
      </c>
      <c r="C4" s="11" t="s">
        <v>76</v>
      </c>
      <c r="D4" s="10"/>
      <c r="E4" s="11">
        <v>98</v>
      </c>
      <c r="F4" s="11">
        <v>96</v>
      </c>
      <c r="G4" s="12">
        <f t="shared" si="0"/>
        <v>96.8</v>
      </c>
      <c r="H4" s="13">
        <v>88.571428571428598</v>
      </c>
      <c r="I4" s="11">
        <v>90</v>
      </c>
      <c r="J4" s="12">
        <f t="shared" si="1"/>
        <v>89.428571428571445</v>
      </c>
      <c r="K4" s="15">
        <f t="shared" si="2"/>
        <v>186.22857142857146</v>
      </c>
      <c r="L4" s="10">
        <v>2</v>
      </c>
    </row>
    <row r="5" spans="1:12" s="2" customFormat="1" ht="23.5" customHeight="1" x14ac:dyDescent="0.25">
      <c r="A5" s="10">
        <v>3</v>
      </c>
      <c r="B5" s="11" t="s">
        <v>10</v>
      </c>
      <c r="C5" s="11" t="s">
        <v>103</v>
      </c>
      <c r="D5" s="10"/>
      <c r="E5" s="11">
        <v>95</v>
      </c>
      <c r="F5" s="11">
        <v>97</v>
      </c>
      <c r="G5" s="12">
        <f t="shared" si="0"/>
        <v>96.199999999999989</v>
      </c>
      <c r="H5" s="13">
        <v>88.142857142857096</v>
      </c>
      <c r="I5" s="11">
        <v>91</v>
      </c>
      <c r="J5" s="16">
        <f t="shared" si="1"/>
        <v>89.857142857142833</v>
      </c>
      <c r="K5" s="15">
        <f t="shared" si="2"/>
        <v>186.05714285714282</v>
      </c>
      <c r="L5" s="10">
        <v>3</v>
      </c>
    </row>
    <row r="6" spans="1:12" s="2" customFormat="1" ht="23.5" customHeight="1" x14ac:dyDescent="0.25">
      <c r="A6" s="10">
        <v>4</v>
      </c>
      <c r="B6" s="11" t="s">
        <v>11</v>
      </c>
      <c r="C6" s="11" t="s">
        <v>102</v>
      </c>
      <c r="D6" s="10"/>
      <c r="E6" s="11">
        <v>80</v>
      </c>
      <c r="F6" s="11">
        <v>91</v>
      </c>
      <c r="G6" s="12">
        <f t="shared" si="0"/>
        <v>86.6</v>
      </c>
      <c r="H6" s="13">
        <v>88.857142857142904</v>
      </c>
      <c r="I6" s="11">
        <v>98</v>
      </c>
      <c r="J6" s="16">
        <f t="shared" si="1"/>
        <v>94.342857142857156</v>
      </c>
      <c r="K6" s="15">
        <f t="shared" si="2"/>
        <v>180.94285714285715</v>
      </c>
      <c r="L6" s="10">
        <v>4</v>
      </c>
    </row>
    <row r="7" spans="1:12" ht="23.5" customHeight="1" x14ac:dyDescent="0.25">
      <c r="A7" s="10">
        <v>5</v>
      </c>
      <c r="B7" s="11" t="s">
        <v>12</v>
      </c>
      <c r="C7" s="11" t="s">
        <v>109</v>
      </c>
      <c r="D7" s="10"/>
      <c r="E7" s="11">
        <v>90</v>
      </c>
      <c r="F7" s="11">
        <v>93</v>
      </c>
      <c r="G7" s="12">
        <f t="shared" si="0"/>
        <v>91.8</v>
      </c>
      <c r="H7" s="13">
        <v>87.642857142857096</v>
      </c>
      <c r="I7" s="11">
        <v>90</v>
      </c>
      <c r="J7" s="16">
        <f t="shared" si="1"/>
        <v>89.05714285714285</v>
      </c>
      <c r="K7" s="15">
        <f t="shared" si="2"/>
        <v>180.85714285714283</v>
      </c>
      <c r="L7" s="10">
        <v>5</v>
      </c>
    </row>
    <row r="8" spans="1:12" s="2" customFormat="1" ht="23.5" customHeight="1" x14ac:dyDescent="0.25">
      <c r="A8" s="10">
        <v>6</v>
      </c>
      <c r="B8" s="11" t="s">
        <v>13</v>
      </c>
      <c r="C8" s="11" t="s">
        <v>98</v>
      </c>
      <c r="D8" s="10"/>
      <c r="E8" s="11">
        <v>95</v>
      </c>
      <c r="F8" s="11">
        <v>93</v>
      </c>
      <c r="G8" s="12">
        <f t="shared" si="0"/>
        <v>93.8</v>
      </c>
      <c r="H8" s="13">
        <v>88.428571428571402</v>
      </c>
      <c r="I8" s="11">
        <v>86</v>
      </c>
      <c r="J8" s="12">
        <f t="shared" si="1"/>
        <v>86.971428571428561</v>
      </c>
      <c r="K8" s="15">
        <f t="shared" si="2"/>
        <v>180.77142857142854</v>
      </c>
      <c r="L8" s="10">
        <v>6</v>
      </c>
    </row>
    <row r="9" spans="1:12" s="2" customFormat="1" ht="23.5" customHeight="1" x14ac:dyDescent="0.25">
      <c r="A9" s="10">
        <v>7</v>
      </c>
      <c r="B9" s="11" t="s">
        <v>14</v>
      </c>
      <c r="C9" s="11" t="s">
        <v>105</v>
      </c>
      <c r="D9" s="10"/>
      <c r="E9" s="11">
        <v>80</v>
      </c>
      <c r="F9" s="11">
        <v>89</v>
      </c>
      <c r="G9" s="12">
        <f t="shared" si="0"/>
        <v>85.4</v>
      </c>
      <c r="H9" s="13">
        <v>90.714285714285694</v>
      </c>
      <c r="I9" s="11">
        <v>97</v>
      </c>
      <c r="J9" s="16">
        <f t="shared" si="1"/>
        <v>94.485714285714266</v>
      </c>
      <c r="K9" s="15">
        <f t="shared" si="2"/>
        <v>179.88571428571427</v>
      </c>
      <c r="L9" s="10">
        <v>7</v>
      </c>
    </row>
    <row r="10" spans="1:12" s="2" customFormat="1" ht="23.5" customHeight="1" x14ac:dyDescent="0.25">
      <c r="A10" s="10">
        <v>8</v>
      </c>
      <c r="B10" s="11" t="s">
        <v>15</v>
      </c>
      <c r="C10" s="11" t="s">
        <v>108</v>
      </c>
      <c r="D10" s="10"/>
      <c r="E10" s="11">
        <v>83</v>
      </c>
      <c r="F10" s="11">
        <v>91</v>
      </c>
      <c r="G10" s="12">
        <f t="shared" si="0"/>
        <v>87.800000000000011</v>
      </c>
      <c r="H10" s="13">
        <v>88.857142857142904</v>
      </c>
      <c r="I10" s="11">
        <v>93</v>
      </c>
      <c r="J10" s="16">
        <f t="shared" si="1"/>
        <v>91.342857142857156</v>
      </c>
      <c r="K10" s="15">
        <f t="shared" si="2"/>
        <v>179.14285714285717</v>
      </c>
      <c r="L10" s="10">
        <v>8</v>
      </c>
    </row>
    <row r="11" spans="1:12" s="2" customFormat="1" ht="23.5" customHeight="1" x14ac:dyDescent="0.25">
      <c r="A11" s="10">
        <v>9</v>
      </c>
      <c r="B11" s="11" t="s">
        <v>16</v>
      </c>
      <c r="C11" s="11">
        <v>245101</v>
      </c>
      <c r="D11" s="10"/>
      <c r="E11" s="11">
        <v>90</v>
      </c>
      <c r="F11" s="11">
        <v>89</v>
      </c>
      <c r="G11" s="12">
        <f t="shared" si="0"/>
        <v>89.4</v>
      </c>
      <c r="H11" s="13">
        <v>87.785714285714306</v>
      </c>
      <c r="I11" s="11">
        <v>91</v>
      </c>
      <c r="J11" s="12">
        <f t="shared" si="1"/>
        <v>89.714285714285722</v>
      </c>
      <c r="K11" s="15">
        <f t="shared" si="2"/>
        <v>179.11428571428573</v>
      </c>
      <c r="L11" s="10">
        <v>9</v>
      </c>
    </row>
    <row r="12" spans="1:12" s="2" customFormat="1" ht="23.5" customHeight="1" x14ac:dyDescent="0.25">
      <c r="A12" s="10">
        <v>10</v>
      </c>
      <c r="B12" s="11" t="s">
        <v>17</v>
      </c>
      <c r="C12" s="11" t="s">
        <v>110</v>
      </c>
      <c r="D12" s="10"/>
      <c r="E12" s="11">
        <v>82</v>
      </c>
      <c r="F12" s="11">
        <v>89</v>
      </c>
      <c r="G12" s="12">
        <f t="shared" si="0"/>
        <v>86.2</v>
      </c>
      <c r="H12" s="13">
        <v>89.5</v>
      </c>
      <c r="I12" s="11">
        <v>95</v>
      </c>
      <c r="J12" s="16">
        <f t="shared" si="1"/>
        <v>92.800000000000011</v>
      </c>
      <c r="K12" s="15">
        <f t="shared" si="2"/>
        <v>179</v>
      </c>
      <c r="L12" s="10">
        <v>10</v>
      </c>
    </row>
    <row r="13" spans="1:12" ht="23.5" customHeight="1" x14ac:dyDescent="0.25">
      <c r="A13" s="10">
        <v>11</v>
      </c>
      <c r="B13" s="11" t="s">
        <v>18</v>
      </c>
      <c r="C13" s="11" t="s">
        <v>94</v>
      </c>
      <c r="D13" s="10"/>
      <c r="E13" s="11">
        <v>85</v>
      </c>
      <c r="F13" s="11">
        <v>90</v>
      </c>
      <c r="G13" s="12">
        <f t="shared" si="0"/>
        <v>88</v>
      </c>
      <c r="H13" s="13">
        <v>90.214285714285694</v>
      </c>
      <c r="I13" s="11">
        <v>89</v>
      </c>
      <c r="J13" s="12">
        <f t="shared" si="1"/>
        <v>89.48571428571428</v>
      </c>
      <c r="K13" s="15">
        <f t="shared" si="2"/>
        <v>177.48571428571427</v>
      </c>
      <c r="L13" s="10">
        <v>11</v>
      </c>
    </row>
    <row r="14" spans="1:12" s="2" customFormat="1" ht="23.5" customHeight="1" x14ac:dyDescent="0.25">
      <c r="A14" s="10">
        <v>12</v>
      </c>
      <c r="B14" s="11" t="s">
        <v>19</v>
      </c>
      <c r="C14" s="11" t="s">
        <v>95</v>
      </c>
      <c r="D14" s="10"/>
      <c r="E14" s="11">
        <v>85</v>
      </c>
      <c r="F14" s="11">
        <v>81</v>
      </c>
      <c r="G14" s="12">
        <f t="shared" si="0"/>
        <v>82.6</v>
      </c>
      <c r="H14" s="13">
        <v>91.285714285714306</v>
      </c>
      <c r="I14" s="11">
        <v>96</v>
      </c>
      <c r="J14" s="12">
        <f t="shared" si="1"/>
        <v>94.114285714285728</v>
      </c>
      <c r="K14" s="15">
        <f t="shared" si="2"/>
        <v>176.71428571428572</v>
      </c>
      <c r="L14" s="10">
        <v>12</v>
      </c>
    </row>
    <row r="15" spans="1:12" s="2" customFormat="1" ht="23.5" customHeight="1" x14ac:dyDescent="0.25">
      <c r="A15" s="10">
        <v>13</v>
      </c>
      <c r="B15" s="11" t="s">
        <v>20</v>
      </c>
      <c r="C15" s="11" t="s">
        <v>90</v>
      </c>
      <c r="D15" s="10"/>
      <c r="E15" s="11">
        <v>90</v>
      </c>
      <c r="F15" s="11">
        <v>82</v>
      </c>
      <c r="G15" s="12">
        <f t="shared" si="0"/>
        <v>85.199999999999989</v>
      </c>
      <c r="H15" s="13">
        <v>90.785714285714306</v>
      </c>
      <c r="I15" s="11">
        <v>92</v>
      </c>
      <c r="J15" s="12">
        <f t="shared" si="1"/>
        <v>91.51428571428572</v>
      </c>
      <c r="K15" s="15">
        <f t="shared" si="2"/>
        <v>176.71428571428572</v>
      </c>
      <c r="L15" s="10">
        <v>13</v>
      </c>
    </row>
    <row r="16" spans="1:12" s="2" customFormat="1" ht="23.5" customHeight="1" x14ac:dyDescent="0.25">
      <c r="A16" s="10">
        <v>14</v>
      </c>
      <c r="B16" s="11" t="s">
        <v>21</v>
      </c>
      <c r="C16" s="11" t="s">
        <v>96</v>
      </c>
      <c r="D16" s="10"/>
      <c r="E16" s="11">
        <v>78</v>
      </c>
      <c r="F16" s="11">
        <v>87</v>
      </c>
      <c r="G16" s="12">
        <f t="shared" si="0"/>
        <v>83.4</v>
      </c>
      <c r="H16" s="13">
        <v>90.642857142857096</v>
      </c>
      <c r="I16" s="11">
        <v>95</v>
      </c>
      <c r="J16" s="12">
        <f t="shared" si="1"/>
        <v>93.257142857142838</v>
      </c>
      <c r="K16" s="15">
        <f t="shared" si="2"/>
        <v>176.65714285714284</v>
      </c>
      <c r="L16" s="10">
        <v>14</v>
      </c>
    </row>
    <row r="17" spans="1:12" s="2" customFormat="1" ht="23.5" customHeight="1" x14ac:dyDescent="0.25">
      <c r="A17" s="10">
        <v>15</v>
      </c>
      <c r="B17" s="11" t="s">
        <v>22</v>
      </c>
      <c r="C17" s="11" t="s">
        <v>92</v>
      </c>
      <c r="D17" s="10"/>
      <c r="E17" s="11">
        <v>80</v>
      </c>
      <c r="F17" s="11">
        <v>85</v>
      </c>
      <c r="G17" s="12">
        <f t="shared" si="0"/>
        <v>83</v>
      </c>
      <c r="H17" s="13">
        <v>90.071428571428598</v>
      </c>
      <c r="I17" s="11">
        <v>94</v>
      </c>
      <c r="J17" s="12">
        <f t="shared" si="1"/>
        <v>92.428571428571445</v>
      </c>
      <c r="K17" s="15">
        <f t="shared" si="2"/>
        <v>175.42857142857144</v>
      </c>
      <c r="L17" s="10">
        <v>15</v>
      </c>
    </row>
    <row r="18" spans="1:12" s="2" customFormat="1" ht="23.5" customHeight="1" x14ac:dyDescent="0.25">
      <c r="A18" s="10">
        <v>16</v>
      </c>
      <c r="B18" s="11" t="s">
        <v>23</v>
      </c>
      <c r="C18" s="11" t="s">
        <v>83</v>
      </c>
      <c r="D18" s="10"/>
      <c r="E18" s="11">
        <v>85</v>
      </c>
      <c r="F18" s="11">
        <v>87</v>
      </c>
      <c r="G18" s="12">
        <f t="shared" si="0"/>
        <v>86.199999999999989</v>
      </c>
      <c r="H18" s="13">
        <v>87.642857142857096</v>
      </c>
      <c r="I18" s="11">
        <v>90</v>
      </c>
      <c r="J18" s="12">
        <f t="shared" si="1"/>
        <v>89.05714285714285</v>
      </c>
      <c r="K18" s="15">
        <f t="shared" si="2"/>
        <v>175.25714285714284</v>
      </c>
      <c r="L18" s="10">
        <v>16</v>
      </c>
    </row>
    <row r="19" spans="1:12" ht="23.5" customHeight="1" x14ac:dyDescent="0.25">
      <c r="A19" s="10">
        <v>17</v>
      </c>
      <c r="B19" s="11" t="s">
        <v>24</v>
      </c>
      <c r="C19" s="11" t="s">
        <v>100</v>
      </c>
      <c r="D19" s="10"/>
      <c r="E19" s="11">
        <v>86</v>
      </c>
      <c r="F19" s="11">
        <v>87</v>
      </c>
      <c r="G19" s="12">
        <f t="shared" si="0"/>
        <v>86.6</v>
      </c>
      <c r="H19" s="13">
        <v>86</v>
      </c>
      <c r="I19" s="11">
        <v>90</v>
      </c>
      <c r="J19" s="12">
        <f t="shared" si="1"/>
        <v>88.4</v>
      </c>
      <c r="K19" s="15">
        <f t="shared" si="2"/>
        <v>175</v>
      </c>
      <c r="L19" s="10">
        <v>17</v>
      </c>
    </row>
    <row r="20" spans="1:12" s="2" customFormat="1" ht="23.5" customHeight="1" x14ac:dyDescent="0.25">
      <c r="A20" s="10">
        <v>18</v>
      </c>
      <c r="B20" s="11" t="s">
        <v>25</v>
      </c>
      <c r="C20" s="11" t="s">
        <v>107</v>
      </c>
      <c r="D20" s="10"/>
      <c r="E20" s="11">
        <v>80</v>
      </c>
      <c r="F20" s="11">
        <v>82</v>
      </c>
      <c r="G20" s="12">
        <f t="shared" si="0"/>
        <v>81.199999999999989</v>
      </c>
      <c r="H20" s="13">
        <v>90.785714285714306</v>
      </c>
      <c r="I20" s="11">
        <v>95</v>
      </c>
      <c r="J20" s="16">
        <f t="shared" si="1"/>
        <v>93.314285714285717</v>
      </c>
      <c r="K20" s="15">
        <f t="shared" si="2"/>
        <v>174.51428571428571</v>
      </c>
      <c r="L20" s="10">
        <v>18</v>
      </c>
    </row>
    <row r="21" spans="1:12" s="2" customFormat="1" ht="23.5" customHeight="1" x14ac:dyDescent="0.25">
      <c r="A21" s="10">
        <v>19</v>
      </c>
      <c r="B21" s="11" t="s">
        <v>26</v>
      </c>
      <c r="C21" s="11" t="s">
        <v>99</v>
      </c>
      <c r="D21" s="10"/>
      <c r="E21" s="11">
        <v>98</v>
      </c>
      <c r="F21" s="11">
        <v>80</v>
      </c>
      <c r="G21" s="12">
        <f t="shared" si="0"/>
        <v>87.2</v>
      </c>
      <c r="H21" s="13">
        <v>86</v>
      </c>
      <c r="I21" s="11">
        <v>88</v>
      </c>
      <c r="J21" s="12">
        <f t="shared" si="1"/>
        <v>87.199999999999989</v>
      </c>
      <c r="K21" s="15">
        <f t="shared" si="2"/>
        <v>174.39999999999998</v>
      </c>
      <c r="L21" s="10">
        <v>19</v>
      </c>
    </row>
    <row r="22" spans="1:12" s="2" customFormat="1" ht="23.5" customHeight="1" x14ac:dyDescent="0.25">
      <c r="A22" s="10">
        <v>20</v>
      </c>
      <c r="B22" s="11" t="s">
        <v>27</v>
      </c>
      <c r="C22" s="11" t="s">
        <v>104</v>
      </c>
      <c r="D22" s="10"/>
      <c r="E22" s="11">
        <v>85</v>
      </c>
      <c r="F22" s="11">
        <v>88</v>
      </c>
      <c r="G22" s="12">
        <f t="shared" si="0"/>
        <v>86.8</v>
      </c>
      <c r="H22" s="13">
        <v>89.285714285714306</v>
      </c>
      <c r="I22" s="11">
        <v>86</v>
      </c>
      <c r="J22" s="16">
        <f t="shared" si="1"/>
        <v>87.314285714285717</v>
      </c>
      <c r="K22" s="15">
        <f t="shared" si="2"/>
        <v>174.1142857142857</v>
      </c>
      <c r="L22" s="10">
        <v>20</v>
      </c>
    </row>
    <row r="23" spans="1:12" s="2" customFormat="1" ht="23.5" customHeight="1" x14ac:dyDescent="0.25">
      <c r="A23" s="10">
        <v>21</v>
      </c>
      <c r="B23" s="11" t="s">
        <v>28</v>
      </c>
      <c r="C23" s="11" t="s">
        <v>75</v>
      </c>
      <c r="D23" s="10"/>
      <c r="E23" s="11">
        <v>82</v>
      </c>
      <c r="F23" s="11">
        <v>85</v>
      </c>
      <c r="G23" s="12">
        <f t="shared" si="0"/>
        <v>83.800000000000011</v>
      </c>
      <c r="H23" s="13">
        <v>89.071428571428598</v>
      </c>
      <c r="I23" s="11">
        <v>90</v>
      </c>
      <c r="J23" s="12">
        <f t="shared" si="1"/>
        <v>89.628571428571433</v>
      </c>
      <c r="K23" s="15">
        <f t="shared" si="2"/>
        <v>173.42857142857144</v>
      </c>
      <c r="L23" s="10">
        <v>21</v>
      </c>
    </row>
    <row r="24" spans="1:12" s="2" customFormat="1" ht="23.5" customHeight="1" x14ac:dyDescent="0.25">
      <c r="A24" s="10">
        <v>22</v>
      </c>
      <c r="B24" s="11" t="s">
        <v>29</v>
      </c>
      <c r="C24" s="11" t="s">
        <v>88</v>
      </c>
      <c r="D24" s="10"/>
      <c r="E24" s="11">
        <v>83</v>
      </c>
      <c r="F24" s="11">
        <v>87</v>
      </c>
      <c r="G24" s="12">
        <f t="shared" si="0"/>
        <v>85.4</v>
      </c>
      <c r="H24" s="13">
        <v>91.071428571428598</v>
      </c>
      <c r="I24" s="11">
        <v>86</v>
      </c>
      <c r="J24" s="12">
        <f t="shared" si="1"/>
        <v>88.028571428571439</v>
      </c>
      <c r="K24" s="15">
        <f t="shared" si="2"/>
        <v>173.42857142857144</v>
      </c>
      <c r="L24" s="10">
        <v>22</v>
      </c>
    </row>
    <row r="25" spans="1:12" ht="23.5" customHeight="1" x14ac:dyDescent="0.25">
      <c r="A25" s="10">
        <v>23</v>
      </c>
      <c r="B25" s="11" t="s">
        <v>30</v>
      </c>
      <c r="C25" s="11" t="s">
        <v>85</v>
      </c>
      <c r="D25" s="10"/>
      <c r="E25" s="11">
        <v>80</v>
      </c>
      <c r="F25" s="11">
        <v>81</v>
      </c>
      <c r="G25" s="12">
        <f t="shared" si="0"/>
        <v>80.599999999999994</v>
      </c>
      <c r="H25" s="13">
        <v>87.857142857142904</v>
      </c>
      <c r="I25" s="11">
        <v>96</v>
      </c>
      <c r="J25" s="12">
        <f t="shared" si="1"/>
        <v>92.742857142857162</v>
      </c>
      <c r="K25" s="15">
        <f t="shared" si="2"/>
        <v>173.34285714285716</v>
      </c>
      <c r="L25" s="10">
        <v>23</v>
      </c>
    </row>
    <row r="26" spans="1:12" s="2" customFormat="1" ht="23.5" customHeight="1" x14ac:dyDescent="0.25">
      <c r="A26" s="10">
        <v>24</v>
      </c>
      <c r="B26" s="11" t="s">
        <v>31</v>
      </c>
      <c r="C26" s="11" t="s">
        <v>72</v>
      </c>
      <c r="D26" s="10"/>
      <c r="E26" s="11">
        <v>87</v>
      </c>
      <c r="F26" s="11">
        <v>88</v>
      </c>
      <c r="G26" s="12">
        <f t="shared" si="0"/>
        <v>87.6</v>
      </c>
      <c r="H26" s="13">
        <v>86.142857142857096</v>
      </c>
      <c r="I26" s="11">
        <v>84</v>
      </c>
      <c r="J26" s="12">
        <f t="shared" si="1"/>
        <v>84.857142857142833</v>
      </c>
      <c r="K26" s="15">
        <f t="shared" si="2"/>
        <v>172.45714285714283</v>
      </c>
      <c r="L26" s="10">
        <v>24</v>
      </c>
    </row>
    <row r="27" spans="1:12" s="2" customFormat="1" ht="23.5" customHeight="1" x14ac:dyDescent="0.25">
      <c r="A27" s="10">
        <v>25</v>
      </c>
      <c r="B27" s="11" t="s">
        <v>32</v>
      </c>
      <c r="C27" s="11" t="s">
        <v>97</v>
      </c>
      <c r="D27" s="10"/>
      <c r="E27" s="11">
        <v>85</v>
      </c>
      <c r="F27" s="11">
        <v>90</v>
      </c>
      <c r="G27" s="12">
        <f t="shared" si="0"/>
        <v>88</v>
      </c>
      <c r="H27" s="13">
        <v>88</v>
      </c>
      <c r="I27" s="11">
        <v>82</v>
      </c>
      <c r="J27" s="12">
        <f t="shared" si="1"/>
        <v>84.4</v>
      </c>
      <c r="K27" s="15">
        <f t="shared" si="2"/>
        <v>172.4</v>
      </c>
      <c r="L27" s="10">
        <v>25</v>
      </c>
    </row>
    <row r="28" spans="1:12" s="2" customFormat="1" ht="23.5" customHeight="1" x14ac:dyDescent="0.25">
      <c r="A28" s="10">
        <v>26</v>
      </c>
      <c r="B28" s="11" t="s">
        <v>33</v>
      </c>
      <c r="C28" s="11" t="s">
        <v>74</v>
      </c>
      <c r="D28" s="10"/>
      <c r="E28" s="11">
        <v>80</v>
      </c>
      <c r="F28" s="11">
        <v>82</v>
      </c>
      <c r="G28" s="12">
        <f t="shared" si="0"/>
        <v>81.199999999999989</v>
      </c>
      <c r="H28" s="13">
        <v>88.142857142857096</v>
      </c>
      <c r="I28" s="11">
        <v>92</v>
      </c>
      <c r="J28" s="12">
        <f t="shared" si="1"/>
        <v>90.457142857142827</v>
      </c>
      <c r="K28" s="15">
        <f t="shared" si="2"/>
        <v>171.65714285714282</v>
      </c>
      <c r="L28" s="10">
        <v>26</v>
      </c>
    </row>
    <row r="29" spans="1:12" s="2" customFormat="1" ht="23.5" customHeight="1" x14ac:dyDescent="0.25">
      <c r="A29" s="10">
        <v>27</v>
      </c>
      <c r="B29" s="11" t="s">
        <v>34</v>
      </c>
      <c r="C29" s="11" t="s">
        <v>101</v>
      </c>
      <c r="D29" s="10"/>
      <c r="E29" s="11">
        <v>80</v>
      </c>
      <c r="F29" s="11">
        <v>86</v>
      </c>
      <c r="G29" s="12">
        <f t="shared" si="0"/>
        <v>83.6</v>
      </c>
      <c r="H29" s="13">
        <v>87.285714285714306</v>
      </c>
      <c r="I29" s="11">
        <v>88</v>
      </c>
      <c r="J29" s="16">
        <f t="shared" si="1"/>
        <v>87.714285714285722</v>
      </c>
      <c r="K29" s="15">
        <f t="shared" si="2"/>
        <v>171.31428571428572</v>
      </c>
      <c r="L29" s="10">
        <v>27</v>
      </c>
    </row>
    <row r="30" spans="1:12" s="2" customFormat="1" ht="23.5" customHeight="1" x14ac:dyDescent="0.25">
      <c r="A30" s="10">
        <v>28</v>
      </c>
      <c r="B30" s="11" t="s">
        <v>35</v>
      </c>
      <c r="C30" s="11" t="s">
        <v>65</v>
      </c>
      <c r="D30" s="10"/>
      <c r="E30" s="11">
        <v>85</v>
      </c>
      <c r="F30" s="11">
        <v>84</v>
      </c>
      <c r="G30" s="12">
        <f t="shared" si="0"/>
        <v>84.4</v>
      </c>
      <c r="H30" s="13">
        <v>85.285714285714306</v>
      </c>
      <c r="I30" s="11">
        <v>87</v>
      </c>
      <c r="J30" s="12">
        <f t="shared" si="1"/>
        <v>86.314285714285717</v>
      </c>
      <c r="K30" s="15">
        <f t="shared" si="2"/>
        <v>170.71428571428572</v>
      </c>
      <c r="L30" s="10">
        <v>28</v>
      </c>
    </row>
    <row r="31" spans="1:12" ht="23.5" customHeight="1" x14ac:dyDescent="0.25">
      <c r="A31" s="10">
        <v>29</v>
      </c>
      <c r="B31" s="11" t="s">
        <v>36</v>
      </c>
      <c r="C31" s="11" t="s">
        <v>93</v>
      </c>
      <c r="D31" s="10"/>
      <c r="E31" s="11">
        <v>78</v>
      </c>
      <c r="F31" s="11">
        <v>82</v>
      </c>
      <c r="G31" s="12">
        <f t="shared" si="0"/>
        <v>80.400000000000006</v>
      </c>
      <c r="H31" s="13">
        <v>88.714285714285694</v>
      </c>
      <c r="I31" s="11">
        <v>90</v>
      </c>
      <c r="J31" s="12">
        <f t="shared" si="1"/>
        <v>89.48571428571428</v>
      </c>
      <c r="K31" s="15">
        <f t="shared" si="2"/>
        <v>169.8857142857143</v>
      </c>
      <c r="L31" s="10">
        <v>29</v>
      </c>
    </row>
    <row r="32" spans="1:12" s="2" customFormat="1" ht="23.5" customHeight="1" x14ac:dyDescent="0.25">
      <c r="A32" s="10">
        <v>30</v>
      </c>
      <c r="B32" s="11" t="s">
        <v>37</v>
      </c>
      <c r="C32" s="11" t="s">
        <v>79</v>
      </c>
      <c r="D32" s="10"/>
      <c r="E32" s="11">
        <v>82</v>
      </c>
      <c r="F32" s="11">
        <v>81</v>
      </c>
      <c r="G32" s="12">
        <f t="shared" si="0"/>
        <v>81.400000000000006</v>
      </c>
      <c r="H32" s="13">
        <v>88.857142857142904</v>
      </c>
      <c r="I32" s="11">
        <v>88</v>
      </c>
      <c r="J32" s="12">
        <f t="shared" si="1"/>
        <v>88.342857142857156</v>
      </c>
      <c r="K32" s="15">
        <f t="shared" si="2"/>
        <v>169.74285714285716</v>
      </c>
      <c r="L32" s="10">
        <v>30</v>
      </c>
    </row>
    <row r="33" spans="1:12" s="2" customFormat="1" ht="23.5" customHeight="1" x14ac:dyDescent="0.25">
      <c r="A33" s="10">
        <v>31</v>
      </c>
      <c r="B33" s="11" t="s">
        <v>38</v>
      </c>
      <c r="C33" s="11" t="s">
        <v>87</v>
      </c>
      <c r="D33" s="10"/>
      <c r="E33" s="11">
        <v>85</v>
      </c>
      <c r="F33" s="11">
        <v>79</v>
      </c>
      <c r="G33" s="12">
        <f t="shared" si="0"/>
        <v>81.400000000000006</v>
      </c>
      <c r="H33" s="13">
        <v>88.857142857142904</v>
      </c>
      <c r="I33" s="11">
        <v>88</v>
      </c>
      <c r="J33" s="12">
        <f t="shared" si="1"/>
        <v>88.342857142857156</v>
      </c>
      <c r="K33" s="15">
        <f t="shared" si="2"/>
        <v>169.74285714285716</v>
      </c>
      <c r="L33" s="10">
        <v>31</v>
      </c>
    </row>
    <row r="34" spans="1:12" s="2" customFormat="1" ht="23.5" customHeight="1" x14ac:dyDescent="0.25">
      <c r="A34" s="10">
        <v>32</v>
      </c>
      <c r="B34" s="11" t="s">
        <v>39</v>
      </c>
      <c r="C34" s="11" t="s">
        <v>89</v>
      </c>
      <c r="D34" s="10"/>
      <c r="E34" s="11">
        <v>80</v>
      </c>
      <c r="F34" s="11">
        <v>81</v>
      </c>
      <c r="G34" s="12">
        <f t="shared" si="0"/>
        <v>80.599999999999994</v>
      </c>
      <c r="H34" s="13">
        <v>86.5</v>
      </c>
      <c r="I34" s="11">
        <v>90</v>
      </c>
      <c r="J34" s="12">
        <f t="shared" si="1"/>
        <v>88.6</v>
      </c>
      <c r="K34" s="15">
        <f t="shared" si="2"/>
        <v>169.2</v>
      </c>
      <c r="L34" s="10">
        <v>32</v>
      </c>
    </row>
    <row r="35" spans="1:12" s="2" customFormat="1" ht="23.5" customHeight="1" x14ac:dyDescent="0.25">
      <c r="A35" s="10">
        <v>33</v>
      </c>
      <c r="B35" s="11" t="s">
        <v>40</v>
      </c>
      <c r="C35" s="11" t="s">
        <v>81</v>
      </c>
      <c r="D35" s="10"/>
      <c r="E35" s="11">
        <v>78</v>
      </c>
      <c r="F35" s="11">
        <v>75</v>
      </c>
      <c r="G35" s="12">
        <f t="shared" si="0"/>
        <v>76.2</v>
      </c>
      <c r="H35" s="13">
        <v>91.714285714285694</v>
      </c>
      <c r="I35" s="11">
        <v>93</v>
      </c>
      <c r="J35" s="12">
        <f t="shared" si="1"/>
        <v>92.485714285714266</v>
      </c>
      <c r="K35" s="15">
        <f t="shared" si="2"/>
        <v>168.68571428571425</v>
      </c>
      <c r="L35" s="10">
        <v>33</v>
      </c>
    </row>
    <row r="36" spans="1:12" s="2" customFormat="1" ht="23.5" customHeight="1" x14ac:dyDescent="0.25">
      <c r="A36" s="10">
        <v>34</v>
      </c>
      <c r="B36" s="11" t="s">
        <v>41</v>
      </c>
      <c r="C36" s="11" t="s">
        <v>82</v>
      </c>
      <c r="D36" s="10"/>
      <c r="E36" s="11">
        <v>84</v>
      </c>
      <c r="F36" s="11">
        <v>75</v>
      </c>
      <c r="G36" s="12">
        <f t="shared" si="0"/>
        <v>78.599999999999994</v>
      </c>
      <c r="H36" s="13">
        <v>86.5</v>
      </c>
      <c r="I36" s="11">
        <v>90</v>
      </c>
      <c r="J36" s="12">
        <f t="shared" si="1"/>
        <v>88.6</v>
      </c>
      <c r="K36" s="15">
        <f t="shared" si="2"/>
        <v>167.2</v>
      </c>
      <c r="L36" s="10">
        <v>34</v>
      </c>
    </row>
    <row r="37" spans="1:12" ht="23.5" customHeight="1" x14ac:dyDescent="0.25">
      <c r="A37" s="10">
        <v>35</v>
      </c>
      <c r="B37" s="11" t="s">
        <v>42</v>
      </c>
      <c r="C37" s="11" t="s">
        <v>69</v>
      </c>
      <c r="D37" s="10"/>
      <c r="E37" s="11">
        <v>81</v>
      </c>
      <c r="F37" s="11">
        <v>82</v>
      </c>
      <c r="G37" s="12">
        <f t="shared" si="0"/>
        <v>81.599999999999994</v>
      </c>
      <c r="H37" s="13">
        <v>84.928571428571402</v>
      </c>
      <c r="I37" s="11">
        <v>86</v>
      </c>
      <c r="J37" s="16">
        <f t="shared" si="1"/>
        <v>85.571428571428555</v>
      </c>
      <c r="K37" s="15">
        <f t="shared" si="2"/>
        <v>167.17142857142855</v>
      </c>
      <c r="L37" s="10">
        <v>35</v>
      </c>
    </row>
    <row r="38" spans="1:12" s="2" customFormat="1" ht="23.5" customHeight="1" x14ac:dyDescent="0.25">
      <c r="A38" s="10">
        <v>36</v>
      </c>
      <c r="B38" s="11" t="s">
        <v>43</v>
      </c>
      <c r="C38" s="11" t="s">
        <v>80</v>
      </c>
      <c r="D38" s="10"/>
      <c r="E38" s="11">
        <v>85</v>
      </c>
      <c r="F38" s="11">
        <v>81</v>
      </c>
      <c r="G38" s="12">
        <f t="shared" si="0"/>
        <v>82.6</v>
      </c>
      <c r="H38" s="13">
        <v>87.642857142857096</v>
      </c>
      <c r="I38" s="11">
        <v>82</v>
      </c>
      <c r="J38" s="12">
        <f t="shared" si="1"/>
        <v>84.257142857142838</v>
      </c>
      <c r="K38" s="15">
        <f t="shared" si="2"/>
        <v>166.85714285714283</v>
      </c>
      <c r="L38" s="10">
        <v>36</v>
      </c>
    </row>
    <row r="39" spans="1:12" s="2" customFormat="1" ht="23.5" customHeight="1" x14ac:dyDescent="0.25">
      <c r="A39" s="10">
        <v>37</v>
      </c>
      <c r="B39" s="11" t="s">
        <v>44</v>
      </c>
      <c r="C39" s="11" t="s">
        <v>86</v>
      </c>
      <c r="D39" s="10"/>
      <c r="E39" s="11">
        <v>80</v>
      </c>
      <c r="F39" s="11">
        <v>84</v>
      </c>
      <c r="G39" s="12">
        <f t="shared" si="0"/>
        <v>82.4</v>
      </c>
      <c r="H39" s="13">
        <v>87.5</v>
      </c>
      <c r="I39" s="11">
        <v>82</v>
      </c>
      <c r="J39" s="12">
        <f t="shared" si="1"/>
        <v>84.199999999999989</v>
      </c>
      <c r="K39" s="15">
        <f t="shared" si="2"/>
        <v>166.6</v>
      </c>
      <c r="L39" s="10">
        <v>37</v>
      </c>
    </row>
    <row r="40" spans="1:12" s="2" customFormat="1" ht="23.5" customHeight="1" x14ac:dyDescent="0.25">
      <c r="A40" s="10">
        <v>38</v>
      </c>
      <c r="B40" s="11" t="s">
        <v>45</v>
      </c>
      <c r="C40" s="11" t="s">
        <v>106</v>
      </c>
      <c r="D40" s="10"/>
      <c r="E40" s="11">
        <v>80</v>
      </c>
      <c r="F40" s="11">
        <v>73</v>
      </c>
      <c r="G40" s="12">
        <f t="shared" si="0"/>
        <v>75.8</v>
      </c>
      <c r="H40" s="13">
        <v>87</v>
      </c>
      <c r="I40" s="11">
        <v>93</v>
      </c>
      <c r="J40" s="16">
        <f t="shared" si="1"/>
        <v>90.6</v>
      </c>
      <c r="K40" s="15">
        <f t="shared" si="2"/>
        <v>166.39999999999998</v>
      </c>
      <c r="L40" s="10">
        <v>38</v>
      </c>
    </row>
    <row r="41" spans="1:12" s="2" customFormat="1" ht="23.5" customHeight="1" x14ac:dyDescent="0.25">
      <c r="A41" s="10">
        <v>39</v>
      </c>
      <c r="B41" s="11" t="s">
        <v>46</v>
      </c>
      <c r="C41" s="11" t="s">
        <v>68</v>
      </c>
      <c r="D41" s="10"/>
      <c r="E41" s="11">
        <v>82</v>
      </c>
      <c r="F41" s="11">
        <v>77</v>
      </c>
      <c r="G41" s="12">
        <f t="shared" si="0"/>
        <v>79</v>
      </c>
      <c r="H41" s="13">
        <v>84.928571428571402</v>
      </c>
      <c r="I41" s="11">
        <v>86</v>
      </c>
      <c r="J41" s="12">
        <f t="shared" si="1"/>
        <v>85.571428571428555</v>
      </c>
      <c r="K41" s="15">
        <f t="shared" si="2"/>
        <v>164.57142857142856</v>
      </c>
      <c r="L41" s="10">
        <v>39</v>
      </c>
    </row>
    <row r="42" spans="1:12" s="2" customFormat="1" ht="23.5" customHeight="1" x14ac:dyDescent="0.25">
      <c r="A42" s="10">
        <v>40</v>
      </c>
      <c r="B42" s="11" t="s">
        <v>47</v>
      </c>
      <c r="C42" s="11" t="s">
        <v>84</v>
      </c>
      <c r="D42" s="10"/>
      <c r="E42" s="11">
        <v>76</v>
      </c>
      <c r="F42" s="11">
        <v>75</v>
      </c>
      <c r="G42" s="12">
        <f t="shared" si="0"/>
        <v>75.400000000000006</v>
      </c>
      <c r="H42" s="13">
        <v>84.285714285714306</v>
      </c>
      <c r="I42" s="11">
        <v>90</v>
      </c>
      <c r="J42" s="12">
        <f t="shared" si="1"/>
        <v>87.714285714285722</v>
      </c>
      <c r="K42" s="15">
        <f t="shared" si="2"/>
        <v>163.11428571428573</v>
      </c>
      <c r="L42" s="10">
        <v>40</v>
      </c>
    </row>
    <row r="43" spans="1:12" ht="23.5" customHeight="1" x14ac:dyDescent="0.25">
      <c r="A43" s="10">
        <v>41</v>
      </c>
      <c r="B43" s="11" t="s">
        <v>48</v>
      </c>
      <c r="C43" s="11" t="s">
        <v>70</v>
      </c>
      <c r="D43" s="10"/>
      <c r="E43" s="11">
        <v>75</v>
      </c>
      <c r="F43" s="11">
        <v>80</v>
      </c>
      <c r="G43" s="12">
        <f t="shared" si="0"/>
        <v>78</v>
      </c>
      <c r="H43" s="13">
        <v>86.5</v>
      </c>
      <c r="I43" s="11">
        <v>84</v>
      </c>
      <c r="J43" s="12">
        <f t="shared" si="1"/>
        <v>85</v>
      </c>
      <c r="K43" s="15">
        <f t="shared" si="2"/>
        <v>163</v>
      </c>
      <c r="L43" s="10">
        <v>41</v>
      </c>
    </row>
    <row r="44" spans="1:12" ht="23.5" customHeight="1" x14ac:dyDescent="0.25">
      <c r="A44" s="10">
        <v>42</v>
      </c>
      <c r="B44" s="11" t="s">
        <v>49</v>
      </c>
      <c r="C44" s="11" t="s">
        <v>77</v>
      </c>
      <c r="D44" s="10"/>
      <c r="E44" s="11">
        <v>80</v>
      </c>
      <c r="F44" s="11">
        <v>68</v>
      </c>
      <c r="G44" s="12">
        <f t="shared" si="0"/>
        <v>72.8</v>
      </c>
      <c r="H44" s="13">
        <v>91.142857142857096</v>
      </c>
      <c r="I44" s="11">
        <v>89</v>
      </c>
      <c r="J44" s="12">
        <f t="shared" si="1"/>
        <v>89.857142857142833</v>
      </c>
      <c r="K44" s="15">
        <f t="shared" si="2"/>
        <v>162.65714285714284</v>
      </c>
      <c r="L44" s="10">
        <v>42</v>
      </c>
    </row>
    <row r="45" spans="1:12" ht="23.5" customHeight="1" x14ac:dyDescent="0.25">
      <c r="A45" s="10">
        <v>43</v>
      </c>
      <c r="B45" s="11" t="s">
        <v>50</v>
      </c>
      <c r="C45" s="11" t="s">
        <v>73</v>
      </c>
      <c r="D45" s="10"/>
      <c r="E45" s="11">
        <v>78</v>
      </c>
      <c r="F45" s="11">
        <v>74</v>
      </c>
      <c r="G45" s="12">
        <f t="shared" si="0"/>
        <v>75.599999999999994</v>
      </c>
      <c r="H45" s="13">
        <v>84.214285714285694</v>
      </c>
      <c r="I45" s="11">
        <v>88</v>
      </c>
      <c r="J45" s="12">
        <f t="shared" si="1"/>
        <v>86.485714285714266</v>
      </c>
      <c r="K45" s="15">
        <f t="shared" si="2"/>
        <v>162.08571428571426</v>
      </c>
      <c r="L45" s="10">
        <v>43</v>
      </c>
    </row>
    <row r="46" spans="1:12" ht="23.5" customHeight="1" x14ac:dyDescent="0.25">
      <c r="A46" s="10">
        <v>44</v>
      </c>
      <c r="B46" s="11" t="s">
        <v>51</v>
      </c>
      <c r="C46" s="11" t="s">
        <v>67</v>
      </c>
      <c r="D46" s="10"/>
      <c r="E46" s="11">
        <v>75</v>
      </c>
      <c r="F46" s="11">
        <v>80</v>
      </c>
      <c r="G46" s="12">
        <f t="shared" si="0"/>
        <v>78</v>
      </c>
      <c r="H46" s="13">
        <v>84.714285714285694</v>
      </c>
      <c r="I46" s="11">
        <v>82</v>
      </c>
      <c r="J46" s="12">
        <f t="shared" si="1"/>
        <v>83.085714285714275</v>
      </c>
      <c r="K46" s="15">
        <f t="shared" si="2"/>
        <v>161.08571428571429</v>
      </c>
      <c r="L46" s="10">
        <v>44</v>
      </c>
    </row>
    <row r="47" spans="1:12" ht="23.5" customHeight="1" x14ac:dyDescent="0.25">
      <c r="A47" s="10">
        <v>45</v>
      </c>
      <c r="B47" s="11" t="s">
        <v>52</v>
      </c>
      <c r="C47" s="11" t="s">
        <v>64</v>
      </c>
      <c r="D47" s="10"/>
      <c r="E47" s="11">
        <v>75</v>
      </c>
      <c r="F47" s="11">
        <v>60</v>
      </c>
      <c r="G47" s="12">
        <f t="shared" si="0"/>
        <v>66</v>
      </c>
      <c r="H47" s="13">
        <v>91.571428571428598</v>
      </c>
      <c r="I47" s="11">
        <v>94</v>
      </c>
      <c r="J47" s="12">
        <f t="shared" si="1"/>
        <v>93.028571428571439</v>
      </c>
      <c r="K47" s="15">
        <f t="shared" si="2"/>
        <v>159.02857142857144</v>
      </c>
      <c r="L47" s="10">
        <v>45</v>
      </c>
    </row>
    <row r="48" spans="1:12" ht="23.5" customHeight="1" x14ac:dyDescent="0.25">
      <c r="A48" s="10">
        <v>46</v>
      </c>
      <c r="B48" s="11" t="s">
        <v>53</v>
      </c>
      <c r="C48" s="11" t="s">
        <v>78</v>
      </c>
      <c r="D48" s="10"/>
      <c r="E48" s="11">
        <v>75</v>
      </c>
      <c r="F48" s="11">
        <v>64</v>
      </c>
      <c r="G48" s="12">
        <f t="shared" si="0"/>
        <v>68.400000000000006</v>
      </c>
      <c r="H48" s="13">
        <v>87.928571428571402</v>
      </c>
      <c r="I48" s="11">
        <v>92</v>
      </c>
      <c r="J48" s="12">
        <f t="shared" si="1"/>
        <v>90.371428571428567</v>
      </c>
      <c r="K48" s="15">
        <f t="shared" si="2"/>
        <v>158.77142857142857</v>
      </c>
      <c r="L48" s="10">
        <v>46</v>
      </c>
    </row>
    <row r="49" spans="1:12" ht="23.5" customHeight="1" x14ac:dyDescent="0.25">
      <c r="A49" s="10">
        <v>47</v>
      </c>
      <c r="B49" s="11" t="s">
        <v>54</v>
      </c>
      <c r="C49" s="11" t="s">
        <v>71</v>
      </c>
      <c r="D49" s="10"/>
      <c r="E49" s="11">
        <v>76</v>
      </c>
      <c r="F49" s="11">
        <v>60</v>
      </c>
      <c r="G49" s="12">
        <f t="shared" si="0"/>
        <v>66.400000000000006</v>
      </c>
      <c r="H49" s="13">
        <v>83.714285714285694</v>
      </c>
      <c r="I49" s="11">
        <v>82</v>
      </c>
      <c r="J49" s="12">
        <f t="shared" si="1"/>
        <v>82.685714285714283</v>
      </c>
      <c r="K49" s="15">
        <f t="shared" si="2"/>
        <v>149.08571428571429</v>
      </c>
      <c r="L49" s="10">
        <v>47</v>
      </c>
    </row>
    <row r="50" spans="1:12" s="2" customFormat="1" ht="23.5" customHeight="1" x14ac:dyDescent="0.25">
      <c r="A50" s="10">
        <v>48</v>
      </c>
      <c r="B50" s="11" t="s">
        <v>55</v>
      </c>
      <c r="C50" s="11" t="s">
        <v>66</v>
      </c>
      <c r="D50" s="10"/>
      <c r="E50" s="11">
        <v>86</v>
      </c>
      <c r="F50" s="11" t="s">
        <v>56</v>
      </c>
      <c r="G50" s="11" t="s">
        <v>56</v>
      </c>
      <c r="H50" s="13">
        <v>60</v>
      </c>
      <c r="I50" s="11" t="s">
        <v>56</v>
      </c>
      <c r="J50" s="11" t="s">
        <v>56</v>
      </c>
      <c r="K50" s="11" t="s">
        <v>56</v>
      </c>
      <c r="L50" s="10">
        <v>48</v>
      </c>
    </row>
    <row r="51" spans="1:12" s="3" customFormat="1" ht="50.25" customHeight="1" x14ac:dyDescent="0.25">
      <c r="A51" s="35"/>
      <c r="B51" s="35"/>
      <c r="C51" s="35"/>
      <c r="D51" s="35"/>
      <c r="E51" s="35"/>
      <c r="F51" s="35"/>
      <c r="G51" s="35"/>
      <c r="K51" s="5"/>
      <c r="L51" s="5"/>
    </row>
    <row r="52" spans="1:12" ht="26.15" customHeight="1" x14ac:dyDescent="0.25">
      <c r="G52" s="4"/>
    </row>
    <row r="53" spans="1:12" s="3" customFormat="1" ht="44.25" customHeight="1" x14ac:dyDescent="0.25">
      <c r="B53" s="5"/>
      <c r="C53" s="5"/>
      <c r="D53" s="5"/>
      <c r="G53" s="5"/>
      <c r="K53" s="5"/>
      <c r="L53" s="5"/>
    </row>
    <row r="54" spans="1:12" ht="54.75" customHeight="1" x14ac:dyDescent="0.25">
      <c r="A54" s="36"/>
      <c r="B54" s="36"/>
      <c r="C54" s="36"/>
      <c r="D54" s="36"/>
      <c r="E54" s="36"/>
    </row>
  </sheetData>
  <sortState xmlns:xlrd2="http://schemas.microsoft.com/office/spreadsheetml/2017/richdata2" ref="A3:L50">
    <sortCondition descending="1" ref="K3:K50"/>
  </sortState>
  <mergeCells count="4">
    <mergeCell ref="E1:G1"/>
    <mergeCell ref="H1:J1"/>
    <mergeCell ref="A51:G51"/>
    <mergeCell ref="A54:E54"/>
  </mergeCells>
  <phoneticPr fontId="11" type="noConversion"/>
  <conditionalFormatting sqref="G3:G4 J3:J4 G6:G50 J6:J50">
    <cfRule type="cellIs" dxfId="0" priority="1" operator="lessThan">
      <formula>60</formula>
    </cfRule>
  </conditionalFormatting>
  <printOptions horizontalCentered="1"/>
  <pageMargins left="0.196850393700787" right="0.196850393700787" top="0.511811023622047" bottom="0.70866141732283505" header="0.511811023622047" footer="0.511811023622047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公示</vt:lpstr>
      <vt:lpstr>收集 (2)</vt:lpstr>
      <vt:lpstr>公示!Print_Titles</vt:lpstr>
      <vt:lpstr>'收集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 d</cp:lastModifiedBy>
  <cp:lastPrinted>2025-07-03T06:29:04Z</cp:lastPrinted>
  <dcterms:created xsi:type="dcterms:W3CDTF">2021-06-09T08:23:00Z</dcterms:created>
  <dcterms:modified xsi:type="dcterms:W3CDTF">2026-07-18T13:02:48Z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3F655D0919A34C07BE6DC438BA589854_13</vt:lpwstr>
  </property>
  <property fmtid="{D5CDD505-2E9C-101B-9397-08002B2CF9AE}" pid="3" name="KSOProductBuildVer">
    <vt:lpwstr>2052-12.1.0.18276</vt:lpwstr>
  </property>
</Properties>
</file>